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Liga" sheetId="1" r:id="rId1"/>
    <sheet name="Pohár" sheetId="2" r:id="rId2"/>
  </sheets>
  <definedNames/>
  <calcPr fullCalcOnLoad="1"/>
</workbook>
</file>

<file path=xl/sharedStrings.xml><?xml version="1.0" encoding="utf-8"?>
<sst xmlns="http://schemas.openxmlformats.org/spreadsheetml/2006/main" count="307" uniqueCount="32">
  <si>
    <t>Pokorný Milan</t>
  </si>
  <si>
    <t>Zelený Lukáš</t>
  </si>
  <si>
    <t>Hlavenka Tomáš</t>
  </si>
  <si>
    <t>Kunc Martin</t>
  </si>
  <si>
    <t>Mikolín Radek</t>
  </si>
  <si>
    <t>Zelený Jan</t>
  </si>
  <si>
    <t>Bárta Lukáš</t>
  </si>
  <si>
    <t>Pandula Libor</t>
  </si>
  <si>
    <t>Pandula Stanislav</t>
  </si>
  <si>
    <t>Jméno</t>
  </si>
  <si>
    <t>Start</t>
  </si>
  <si>
    <t>Gól</t>
  </si>
  <si>
    <t>Ryšavý Michal</t>
  </si>
  <si>
    <t>žluté karty</t>
  </si>
  <si>
    <t>červené karty</t>
  </si>
  <si>
    <t>Celkem</t>
  </si>
  <si>
    <t>Kolo</t>
  </si>
  <si>
    <t>Účast na zápasech</t>
  </si>
  <si>
    <t>%</t>
  </si>
  <si>
    <t>PODZIM 2014</t>
  </si>
  <si>
    <t>vlastní gól soupeře</t>
  </si>
  <si>
    <t>Navrátil Michal</t>
  </si>
  <si>
    <t>LIGA</t>
  </si>
  <si>
    <t>POHÁR</t>
  </si>
  <si>
    <t>Kubečka Ludvík</t>
  </si>
  <si>
    <t>Žahour Jan</t>
  </si>
  <si>
    <t>Henčl Roman</t>
  </si>
  <si>
    <t>Stupka Jan</t>
  </si>
  <si>
    <t>Stupka Michal</t>
  </si>
  <si>
    <t>Ševčík Jakub</t>
  </si>
  <si>
    <t>JARO 2015</t>
  </si>
  <si>
    <t>CELKEM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</si>
</sst>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2"/>
      <color indexed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22"/>
      <color theme="1"/>
      <name val="Calibri"/>
      <family val="2"/>
    </font>
    <font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ck">
        <color rgb="FF00B0F0"/>
      </left>
      <right>
        <color indexed="63"/>
      </right>
      <top>
        <color indexed="63"/>
      </top>
      <bottom>
        <color indexed="63"/>
      </bottom>
    </border>
    <border>
      <left style="thick">
        <color rgb="FF00B0F0"/>
      </left>
      <right style="thin"/>
      <top>
        <color indexed="63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textRotation="90" wrapText="1"/>
    </xf>
    <xf numFmtId="0" fontId="43" fillId="34" borderId="12" xfId="0" applyFont="1" applyFill="1" applyBorder="1" applyAlignment="1">
      <alignment horizontal="center" textRotation="90" wrapText="1"/>
    </xf>
    <xf numFmtId="0" fontId="43" fillId="35" borderId="12" xfId="0" applyFont="1" applyFill="1" applyBorder="1" applyAlignment="1">
      <alignment horizontal="center" textRotation="90" wrapText="1"/>
    </xf>
    <xf numFmtId="0" fontId="43" fillId="36" borderId="13" xfId="0" applyFont="1" applyFill="1" applyBorder="1" applyAlignment="1">
      <alignment horizontal="center" textRotation="90" wrapText="1"/>
    </xf>
    <xf numFmtId="0" fontId="43" fillId="36" borderId="12" xfId="0" applyFont="1" applyFill="1" applyBorder="1" applyAlignment="1">
      <alignment horizontal="center" textRotation="90" wrapText="1"/>
    </xf>
    <xf numFmtId="0" fontId="43" fillId="37" borderId="10" xfId="0" applyFont="1" applyFill="1" applyBorder="1" applyAlignment="1">
      <alignment/>
    </xf>
    <xf numFmtId="0" fontId="43" fillId="37" borderId="11" xfId="0" applyFont="1" applyFill="1" applyBorder="1" applyAlignment="1">
      <alignment horizontal="center"/>
    </xf>
    <xf numFmtId="0" fontId="43" fillId="37" borderId="12" xfId="0" applyFont="1" applyFill="1" applyBorder="1" applyAlignment="1">
      <alignment horizontal="center"/>
    </xf>
    <xf numFmtId="0" fontId="43" fillId="37" borderId="13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3" fillId="37" borderId="12" xfId="0" applyFont="1" applyFill="1" applyBorder="1" applyAlignment="1">
      <alignment/>
    </xf>
    <xf numFmtId="0" fontId="43" fillId="37" borderId="13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1" xfId="0" applyFont="1" applyBorder="1" applyAlignment="1">
      <alignment/>
    </xf>
    <xf numFmtId="0" fontId="44" fillId="0" borderId="14" xfId="0" applyFont="1" applyBorder="1" applyAlignment="1">
      <alignment/>
    </xf>
    <xf numFmtId="0" fontId="43" fillId="0" borderId="22" xfId="0" applyFont="1" applyBorder="1" applyAlignment="1">
      <alignment horizontal="center" wrapText="1"/>
    </xf>
    <xf numFmtId="0" fontId="43" fillId="37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3" fillId="33" borderId="23" xfId="0" applyFont="1" applyFill="1" applyBorder="1" applyAlignment="1">
      <alignment horizontal="center" textRotation="90" wrapText="1"/>
    </xf>
    <xf numFmtId="0" fontId="43" fillId="0" borderId="23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4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5" fillId="0" borderId="14" xfId="0" applyFont="1" applyBorder="1" applyAlignment="1">
      <alignment horizontal="center" vertical="center" textRotation="90"/>
    </xf>
    <xf numFmtId="0" fontId="45" fillId="0" borderId="26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42" fillId="0" borderId="17" xfId="0" applyFont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30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3" fillId="37" borderId="33" xfId="0" applyFont="1" applyFill="1" applyBorder="1" applyAlignment="1">
      <alignment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39" xfId="0" applyFont="1" applyBorder="1" applyAlignment="1">
      <alignment/>
    </xf>
    <xf numFmtId="0" fontId="42" fillId="0" borderId="40" xfId="0" applyFont="1" applyBorder="1" applyAlignment="1">
      <alignment/>
    </xf>
    <xf numFmtId="0" fontId="42" fillId="0" borderId="41" xfId="0" applyFont="1" applyBorder="1" applyAlignment="1">
      <alignment/>
    </xf>
    <xf numFmtId="0" fontId="42" fillId="0" borderId="42" xfId="0" applyFont="1" applyBorder="1" applyAlignment="1">
      <alignment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4" xfId="0" applyFont="1" applyBorder="1" applyAlignment="1">
      <alignment/>
    </xf>
    <xf numFmtId="0" fontId="42" fillId="0" borderId="45" xfId="0" applyFont="1" applyBorder="1" applyAlignment="1">
      <alignment/>
    </xf>
    <xf numFmtId="0" fontId="43" fillId="38" borderId="12" xfId="0" applyFont="1" applyFill="1" applyBorder="1" applyAlignment="1">
      <alignment horizontal="center" textRotation="90" wrapText="1"/>
    </xf>
    <xf numFmtId="0" fontId="42" fillId="38" borderId="13" xfId="0" applyFont="1" applyFill="1" applyBorder="1" applyAlignment="1">
      <alignment/>
    </xf>
    <xf numFmtId="0" fontId="45" fillId="0" borderId="35" xfId="0" applyFont="1" applyBorder="1" applyAlignment="1">
      <alignment horizontal="center" vertical="center" textRotation="90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43" fillId="37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45" fillId="0" borderId="29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45" fillId="0" borderId="20" xfId="0" applyFont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50" xfId="0" applyBorder="1" applyAlignment="1">
      <alignment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43" fillId="0" borderId="5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0"/>
  <sheetViews>
    <sheetView tabSelected="1" zoomScalePageLayoutView="0" workbookViewId="0" topLeftCell="A1">
      <selection activeCell="B29" sqref="B29:B45"/>
    </sheetView>
  </sheetViews>
  <sheetFormatPr defaultColWidth="9.140625" defaultRowHeight="15"/>
  <cols>
    <col min="1" max="1" width="0.85546875" style="1" customWidth="1"/>
    <col min="2" max="2" width="19.7109375" style="1" customWidth="1"/>
    <col min="3" max="46" width="2.57421875" style="2" customWidth="1"/>
    <col min="47" max="47" width="3.7109375" style="2" customWidth="1"/>
    <col min="48" max="48" width="3.28125" style="2" customWidth="1"/>
    <col min="49" max="50" width="2.57421875" style="2" customWidth="1"/>
    <col min="51" max="51" width="4.421875" style="1" customWidth="1"/>
    <col min="52" max="52" width="2.421875" style="1" customWidth="1"/>
    <col min="53" max="53" width="0.85546875" style="1" customWidth="1"/>
    <col min="54" max="16384" width="9.140625" style="1" customWidth="1"/>
  </cols>
  <sheetData>
    <row r="1" spans="54:57" ht="5.25" customHeight="1" thickBot="1">
      <c r="BB1" s="30"/>
      <c r="BC1" s="30"/>
      <c r="BD1" s="30"/>
      <c r="BE1" s="30"/>
    </row>
    <row r="2" spans="1:57" ht="30" customHeight="1" thickBot="1" thickTop="1">
      <c r="A2" s="53"/>
      <c r="B2" s="39" t="s">
        <v>22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6"/>
      <c r="AZ2" s="26"/>
      <c r="BA2" s="27"/>
      <c r="BB2" s="101" t="s">
        <v>30</v>
      </c>
      <c r="BC2" s="102"/>
      <c r="BD2" s="102"/>
      <c r="BE2" s="103"/>
    </row>
    <row r="3" spans="1:57" ht="11.25" customHeight="1">
      <c r="A3" s="50"/>
      <c r="B3" s="46" t="s">
        <v>16</v>
      </c>
      <c r="C3" s="122">
        <v>1</v>
      </c>
      <c r="D3" s="119"/>
      <c r="E3" s="120"/>
      <c r="F3" s="121"/>
      <c r="G3" s="118">
        <v>2</v>
      </c>
      <c r="H3" s="119"/>
      <c r="I3" s="120"/>
      <c r="J3" s="121"/>
      <c r="K3" s="118">
        <v>3</v>
      </c>
      <c r="L3" s="119"/>
      <c r="M3" s="120"/>
      <c r="N3" s="121"/>
      <c r="O3" s="118">
        <v>4</v>
      </c>
      <c r="P3" s="119"/>
      <c r="Q3" s="120"/>
      <c r="R3" s="121"/>
      <c r="S3" s="118">
        <v>5</v>
      </c>
      <c r="T3" s="119"/>
      <c r="U3" s="120"/>
      <c r="V3" s="121"/>
      <c r="W3" s="118">
        <v>6</v>
      </c>
      <c r="X3" s="119"/>
      <c r="Y3" s="120"/>
      <c r="Z3" s="121"/>
      <c r="AA3" s="118">
        <v>7</v>
      </c>
      <c r="AB3" s="119"/>
      <c r="AC3" s="120"/>
      <c r="AD3" s="121"/>
      <c r="AE3" s="118">
        <v>8</v>
      </c>
      <c r="AF3" s="119"/>
      <c r="AG3" s="120"/>
      <c r="AH3" s="121"/>
      <c r="AI3" s="118">
        <v>9</v>
      </c>
      <c r="AJ3" s="119"/>
      <c r="AK3" s="120"/>
      <c r="AL3" s="121"/>
      <c r="AM3" s="118">
        <v>10</v>
      </c>
      <c r="AN3" s="119"/>
      <c r="AO3" s="120"/>
      <c r="AP3" s="121"/>
      <c r="AQ3" s="118">
        <v>11</v>
      </c>
      <c r="AR3" s="119"/>
      <c r="AS3" s="120"/>
      <c r="AT3" s="121"/>
      <c r="AU3" s="84" t="s">
        <v>15</v>
      </c>
      <c r="AV3" s="85"/>
      <c r="AW3" s="86"/>
      <c r="AX3" s="86"/>
      <c r="AY3" s="87"/>
      <c r="AZ3" s="88"/>
      <c r="BA3" s="28"/>
      <c r="BB3" s="104"/>
      <c r="BC3" s="105"/>
      <c r="BD3" s="105"/>
      <c r="BE3" s="106"/>
    </row>
    <row r="4" spans="1:57" ht="78" customHeight="1">
      <c r="A4" s="50"/>
      <c r="B4" s="46" t="s">
        <v>9</v>
      </c>
      <c r="C4" s="43" t="s">
        <v>10</v>
      </c>
      <c r="D4" s="5" t="s">
        <v>11</v>
      </c>
      <c r="E4" s="6" t="s">
        <v>13</v>
      </c>
      <c r="F4" s="7" t="s">
        <v>14</v>
      </c>
      <c r="G4" s="4" t="s">
        <v>10</v>
      </c>
      <c r="H4" s="5" t="s">
        <v>11</v>
      </c>
      <c r="I4" s="6" t="s">
        <v>13</v>
      </c>
      <c r="J4" s="7" t="s">
        <v>14</v>
      </c>
      <c r="K4" s="4" t="s">
        <v>10</v>
      </c>
      <c r="L4" s="5" t="s">
        <v>11</v>
      </c>
      <c r="M4" s="6" t="s">
        <v>13</v>
      </c>
      <c r="N4" s="7" t="s">
        <v>14</v>
      </c>
      <c r="O4" s="4" t="s">
        <v>10</v>
      </c>
      <c r="P4" s="5" t="s">
        <v>11</v>
      </c>
      <c r="Q4" s="6" t="s">
        <v>13</v>
      </c>
      <c r="R4" s="7" t="s">
        <v>14</v>
      </c>
      <c r="S4" s="4" t="s">
        <v>10</v>
      </c>
      <c r="T4" s="5" t="s">
        <v>11</v>
      </c>
      <c r="U4" s="6" t="s">
        <v>13</v>
      </c>
      <c r="V4" s="7" t="s">
        <v>14</v>
      </c>
      <c r="W4" s="4" t="s">
        <v>10</v>
      </c>
      <c r="X4" s="5" t="s">
        <v>11</v>
      </c>
      <c r="Y4" s="6" t="s">
        <v>13</v>
      </c>
      <c r="Z4" s="7" t="s">
        <v>14</v>
      </c>
      <c r="AA4" s="4" t="s">
        <v>10</v>
      </c>
      <c r="AB4" s="5" t="s">
        <v>11</v>
      </c>
      <c r="AC4" s="6" t="s">
        <v>13</v>
      </c>
      <c r="AD4" s="7" t="s">
        <v>14</v>
      </c>
      <c r="AE4" s="4" t="s">
        <v>10</v>
      </c>
      <c r="AF4" s="5" t="s">
        <v>11</v>
      </c>
      <c r="AG4" s="6" t="s">
        <v>13</v>
      </c>
      <c r="AH4" s="7" t="s">
        <v>14</v>
      </c>
      <c r="AI4" s="4" t="s">
        <v>10</v>
      </c>
      <c r="AJ4" s="5" t="s">
        <v>11</v>
      </c>
      <c r="AK4" s="6" t="s">
        <v>13</v>
      </c>
      <c r="AL4" s="7" t="s">
        <v>14</v>
      </c>
      <c r="AM4" s="4" t="s">
        <v>10</v>
      </c>
      <c r="AN4" s="5" t="s">
        <v>11</v>
      </c>
      <c r="AO4" s="6" t="s">
        <v>13</v>
      </c>
      <c r="AP4" s="7" t="s">
        <v>14</v>
      </c>
      <c r="AQ4" s="4" t="s">
        <v>10</v>
      </c>
      <c r="AR4" s="5" t="s">
        <v>11</v>
      </c>
      <c r="AS4" s="6" t="s">
        <v>13</v>
      </c>
      <c r="AT4" s="7" t="s">
        <v>14</v>
      </c>
      <c r="AU4" s="4" t="s">
        <v>10</v>
      </c>
      <c r="AV4" s="5" t="s">
        <v>11</v>
      </c>
      <c r="AW4" s="6" t="s">
        <v>13</v>
      </c>
      <c r="AX4" s="8" t="s">
        <v>14</v>
      </c>
      <c r="AY4" s="89" t="s">
        <v>17</v>
      </c>
      <c r="AZ4" s="90"/>
      <c r="BA4" s="28"/>
      <c r="BB4" s="104"/>
      <c r="BC4" s="105"/>
      <c r="BD4" s="105"/>
      <c r="BE4" s="106"/>
    </row>
    <row r="5" spans="1:57" ht="11.25">
      <c r="A5" s="50"/>
      <c r="B5" s="20" t="s">
        <v>6</v>
      </c>
      <c r="C5" s="44">
        <v>1</v>
      </c>
      <c r="D5" s="17">
        <v>1</v>
      </c>
      <c r="E5" s="17"/>
      <c r="F5" s="18"/>
      <c r="G5" s="16">
        <v>1</v>
      </c>
      <c r="H5" s="17"/>
      <c r="I5" s="17"/>
      <c r="J5" s="18"/>
      <c r="K5" s="16">
        <v>1</v>
      </c>
      <c r="L5" s="17"/>
      <c r="M5" s="17"/>
      <c r="N5" s="18"/>
      <c r="O5" s="16">
        <v>1</v>
      </c>
      <c r="P5" s="17">
        <v>1</v>
      </c>
      <c r="Q5" s="17"/>
      <c r="R5" s="18"/>
      <c r="S5" s="16">
        <v>1</v>
      </c>
      <c r="T5" s="17"/>
      <c r="U5" s="17"/>
      <c r="V5" s="18"/>
      <c r="W5" s="16">
        <v>1</v>
      </c>
      <c r="X5" s="17"/>
      <c r="Y5" s="17"/>
      <c r="Z5" s="18"/>
      <c r="AA5" s="16">
        <v>1</v>
      </c>
      <c r="AB5" s="17"/>
      <c r="AC5" s="17"/>
      <c r="AD5" s="18"/>
      <c r="AE5" s="16">
        <v>1</v>
      </c>
      <c r="AF5" s="17"/>
      <c r="AG5" s="17"/>
      <c r="AH5" s="18"/>
      <c r="AI5" s="16">
        <v>1</v>
      </c>
      <c r="AJ5" s="17"/>
      <c r="AK5" s="17"/>
      <c r="AL5" s="18"/>
      <c r="AM5" s="19">
        <v>1</v>
      </c>
      <c r="AN5" s="17">
        <v>1</v>
      </c>
      <c r="AO5" s="17"/>
      <c r="AP5" s="18"/>
      <c r="AQ5" s="16">
        <v>1</v>
      </c>
      <c r="AR5" s="17"/>
      <c r="AS5" s="17"/>
      <c r="AT5" s="18"/>
      <c r="AU5" s="16">
        <f aca="true" t="shared" si="0" ref="AU5:AU21">C5+G5+K5+O5+S5+W5+AA5+AE5+AI5+AM5+AQ5</f>
        <v>11</v>
      </c>
      <c r="AV5" s="17">
        <f aca="true" t="shared" si="1" ref="AV5:AV21">D5+H5+L5+P5+T5+X5+AB5+AF5+AJ5+AN5+AR5</f>
        <v>3</v>
      </c>
      <c r="AW5" s="17">
        <f aca="true" t="shared" si="2" ref="AW5:AW21">E5+I5+M5+Q5+U5+Y5+AC5+AG5+AK5+AO5+AS5</f>
        <v>0</v>
      </c>
      <c r="AX5" s="17">
        <f aca="true" t="shared" si="3" ref="AX5:AX21">F5+J5+N5+R5+V5+Z5+AD5+AH5+AL5+AP5+AT5</f>
        <v>0</v>
      </c>
      <c r="AY5" s="20">
        <f aca="true" t="shared" si="4" ref="AY5:AY21">(AU5/11)*100</f>
        <v>100</v>
      </c>
      <c r="AZ5" s="21" t="s">
        <v>18</v>
      </c>
      <c r="BA5" s="28"/>
      <c r="BB5" s="104"/>
      <c r="BC5" s="105"/>
      <c r="BD5" s="105"/>
      <c r="BE5" s="106"/>
    </row>
    <row r="6" spans="1:57" ht="11.25">
      <c r="A6" s="50"/>
      <c r="B6" s="20" t="s">
        <v>26</v>
      </c>
      <c r="C6" s="44"/>
      <c r="D6" s="17"/>
      <c r="E6" s="17"/>
      <c r="F6" s="18"/>
      <c r="G6" s="16">
        <v>1</v>
      </c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>
        <v>1</v>
      </c>
      <c r="X6" s="17">
        <v>1</v>
      </c>
      <c r="Y6" s="17"/>
      <c r="Z6" s="18"/>
      <c r="AA6" s="16">
        <v>1</v>
      </c>
      <c r="AB6" s="17">
        <v>1</v>
      </c>
      <c r="AC6" s="17"/>
      <c r="AD6" s="18"/>
      <c r="AE6" s="16">
        <v>1</v>
      </c>
      <c r="AF6" s="17"/>
      <c r="AG6" s="17"/>
      <c r="AH6" s="18"/>
      <c r="AI6" s="16"/>
      <c r="AJ6" s="17"/>
      <c r="AK6" s="17"/>
      <c r="AL6" s="18"/>
      <c r="AM6" s="19"/>
      <c r="AN6" s="17"/>
      <c r="AO6" s="17"/>
      <c r="AP6" s="18"/>
      <c r="AQ6" s="16">
        <v>1</v>
      </c>
      <c r="AR6" s="17">
        <v>1</v>
      </c>
      <c r="AS6" s="17"/>
      <c r="AT6" s="18"/>
      <c r="AU6" s="16">
        <f t="shared" si="0"/>
        <v>5</v>
      </c>
      <c r="AV6" s="17">
        <f t="shared" si="1"/>
        <v>3</v>
      </c>
      <c r="AW6" s="17">
        <f t="shared" si="2"/>
        <v>0</v>
      </c>
      <c r="AX6" s="17">
        <f t="shared" si="3"/>
        <v>0</v>
      </c>
      <c r="AY6" s="20">
        <f t="shared" si="4"/>
        <v>45.45454545454545</v>
      </c>
      <c r="AZ6" s="21" t="s">
        <v>18</v>
      </c>
      <c r="BA6" s="28"/>
      <c r="BB6" s="104"/>
      <c r="BC6" s="105"/>
      <c r="BD6" s="105"/>
      <c r="BE6" s="106"/>
    </row>
    <row r="7" spans="1:57" ht="11.25">
      <c r="A7" s="50"/>
      <c r="B7" s="20" t="s">
        <v>2</v>
      </c>
      <c r="C7" s="44">
        <v>1</v>
      </c>
      <c r="D7" s="17"/>
      <c r="E7" s="17"/>
      <c r="F7" s="18"/>
      <c r="G7" s="16">
        <v>1</v>
      </c>
      <c r="H7" s="17">
        <v>1</v>
      </c>
      <c r="I7" s="17"/>
      <c r="J7" s="18"/>
      <c r="K7" s="16">
        <v>1</v>
      </c>
      <c r="L7" s="17"/>
      <c r="M7" s="17"/>
      <c r="N7" s="18"/>
      <c r="O7" s="16">
        <v>1</v>
      </c>
      <c r="P7" s="17">
        <v>2</v>
      </c>
      <c r="Q7" s="17"/>
      <c r="R7" s="18"/>
      <c r="S7" s="16">
        <v>1</v>
      </c>
      <c r="T7" s="17">
        <v>2</v>
      </c>
      <c r="U7" s="17"/>
      <c r="V7" s="18"/>
      <c r="W7" s="16">
        <v>1</v>
      </c>
      <c r="X7" s="17"/>
      <c r="Y7" s="17"/>
      <c r="Z7" s="18"/>
      <c r="AA7" s="16">
        <v>1</v>
      </c>
      <c r="AB7" s="17"/>
      <c r="AC7" s="17"/>
      <c r="AD7" s="18"/>
      <c r="AE7" s="16">
        <v>1</v>
      </c>
      <c r="AF7" s="17"/>
      <c r="AG7" s="17"/>
      <c r="AH7" s="18"/>
      <c r="AI7" s="16">
        <v>1</v>
      </c>
      <c r="AJ7" s="17">
        <v>2</v>
      </c>
      <c r="AK7" s="17"/>
      <c r="AL7" s="18"/>
      <c r="AM7" s="16">
        <v>1</v>
      </c>
      <c r="AN7" s="17">
        <v>2</v>
      </c>
      <c r="AO7" s="17"/>
      <c r="AP7" s="18"/>
      <c r="AQ7" s="16">
        <v>1</v>
      </c>
      <c r="AR7" s="17">
        <v>1</v>
      </c>
      <c r="AS7" s="17"/>
      <c r="AT7" s="18"/>
      <c r="AU7" s="16">
        <f t="shared" si="0"/>
        <v>11</v>
      </c>
      <c r="AV7" s="17">
        <f t="shared" si="1"/>
        <v>10</v>
      </c>
      <c r="AW7" s="17">
        <f t="shared" si="2"/>
        <v>0</v>
      </c>
      <c r="AX7" s="17">
        <f t="shared" si="3"/>
        <v>0</v>
      </c>
      <c r="AY7" s="20">
        <f t="shared" si="4"/>
        <v>100</v>
      </c>
      <c r="AZ7" s="21" t="s">
        <v>18</v>
      </c>
      <c r="BA7" s="28"/>
      <c r="BB7" s="104"/>
      <c r="BC7" s="105"/>
      <c r="BD7" s="105"/>
      <c r="BE7" s="106"/>
    </row>
    <row r="8" spans="1:57" ht="11.25">
      <c r="A8" s="50"/>
      <c r="B8" s="20" t="s">
        <v>24</v>
      </c>
      <c r="C8" s="44"/>
      <c r="D8" s="17"/>
      <c r="E8" s="17"/>
      <c r="F8" s="18"/>
      <c r="G8" s="16">
        <v>1</v>
      </c>
      <c r="H8" s="17"/>
      <c r="I8" s="17"/>
      <c r="J8" s="18"/>
      <c r="K8" s="16"/>
      <c r="L8" s="17"/>
      <c r="M8" s="17"/>
      <c r="N8" s="18"/>
      <c r="O8" s="16"/>
      <c r="P8" s="17"/>
      <c r="Q8" s="17"/>
      <c r="R8" s="18"/>
      <c r="S8" s="16"/>
      <c r="T8" s="17"/>
      <c r="U8" s="17"/>
      <c r="V8" s="18"/>
      <c r="W8" s="16">
        <v>1</v>
      </c>
      <c r="X8" s="17"/>
      <c r="Y8" s="17"/>
      <c r="Z8" s="18"/>
      <c r="AA8" s="16">
        <v>1</v>
      </c>
      <c r="AB8" s="17">
        <v>1</v>
      </c>
      <c r="AC8" s="17"/>
      <c r="AD8" s="18"/>
      <c r="AE8" s="16"/>
      <c r="AF8" s="17"/>
      <c r="AG8" s="17"/>
      <c r="AH8" s="18"/>
      <c r="AI8" s="16"/>
      <c r="AJ8" s="17"/>
      <c r="AK8" s="17"/>
      <c r="AL8" s="18"/>
      <c r="AM8" s="16"/>
      <c r="AN8" s="17"/>
      <c r="AO8" s="17"/>
      <c r="AP8" s="18"/>
      <c r="AQ8" s="16"/>
      <c r="AR8" s="17"/>
      <c r="AS8" s="17"/>
      <c r="AT8" s="18"/>
      <c r="AU8" s="16">
        <f t="shared" si="0"/>
        <v>3</v>
      </c>
      <c r="AV8" s="17">
        <f t="shared" si="1"/>
        <v>1</v>
      </c>
      <c r="AW8" s="17">
        <f t="shared" si="2"/>
        <v>0</v>
      </c>
      <c r="AX8" s="17">
        <f t="shared" si="3"/>
        <v>0</v>
      </c>
      <c r="AY8" s="20">
        <f t="shared" si="4"/>
        <v>27.27272727272727</v>
      </c>
      <c r="AZ8" s="21" t="s">
        <v>18</v>
      </c>
      <c r="BA8" s="28"/>
      <c r="BB8" s="104"/>
      <c r="BC8" s="105"/>
      <c r="BD8" s="105"/>
      <c r="BE8" s="106"/>
    </row>
    <row r="9" spans="1:57" ht="11.25">
      <c r="A9" s="50"/>
      <c r="B9" s="20" t="s">
        <v>3</v>
      </c>
      <c r="C9" s="44"/>
      <c r="D9" s="17"/>
      <c r="E9" s="17"/>
      <c r="F9" s="18"/>
      <c r="G9" s="16">
        <v>1</v>
      </c>
      <c r="H9" s="17"/>
      <c r="I9" s="17"/>
      <c r="J9" s="18"/>
      <c r="K9" s="16">
        <v>1</v>
      </c>
      <c r="L9" s="17"/>
      <c r="M9" s="17"/>
      <c r="N9" s="18"/>
      <c r="O9" s="16">
        <v>1</v>
      </c>
      <c r="P9" s="17"/>
      <c r="Q9" s="17"/>
      <c r="R9" s="18"/>
      <c r="S9" s="16">
        <v>1</v>
      </c>
      <c r="T9" s="17"/>
      <c r="U9" s="17"/>
      <c r="V9" s="18"/>
      <c r="W9" s="16">
        <v>1</v>
      </c>
      <c r="X9" s="17"/>
      <c r="Y9" s="17"/>
      <c r="Z9" s="18"/>
      <c r="AA9" s="16">
        <v>1</v>
      </c>
      <c r="AB9" s="17"/>
      <c r="AC9" s="17"/>
      <c r="AD9" s="18"/>
      <c r="AE9" s="16">
        <v>1</v>
      </c>
      <c r="AF9" s="17"/>
      <c r="AG9" s="17"/>
      <c r="AH9" s="18"/>
      <c r="AI9" s="16">
        <v>1</v>
      </c>
      <c r="AJ9" s="17"/>
      <c r="AK9" s="17"/>
      <c r="AL9" s="18"/>
      <c r="AM9" s="16">
        <v>1</v>
      </c>
      <c r="AN9" s="17"/>
      <c r="AO9" s="17"/>
      <c r="AP9" s="18"/>
      <c r="AQ9" s="16">
        <v>1</v>
      </c>
      <c r="AR9" s="17"/>
      <c r="AS9" s="17"/>
      <c r="AT9" s="18"/>
      <c r="AU9" s="16">
        <f t="shared" si="0"/>
        <v>10</v>
      </c>
      <c r="AV9" s="17">
        <f t="shared" si="1"/>
        <v>0</v>
      </c>
      <c r="AW9" s="17">
        <f t="shared" si="2"/>
        <v>0</v>
      </c>
      <c r="AX9" s="17">
        <f t="shared" si="3"/>
        <v>0</v>
      </c>
      <c r="AY9" s="20">
        <f t="shared" si="4"/>
        <v>90.9090909090909</v>
      </c>
      <c r="AZ9" s="21" t="s">
        <v>18</v>
      </c>
      <c r="BA9" s="28"/>
      <c r="BB9" s="104"/>
      <c r="BC9" s="105"/>
      <c r="BD9" s="105"/>
      <c r="BE9" s="106"/>
    </row>
    <row r="10" spans="1:57" ht="11.25">
      <c r="A10" s="50"/>
      <c r="B10" s="20" t="s">
        <v>4</v>
      </c>
      <c r="C10" s="44">
        <v>1</v>
      </c>
      <c r="D10" s="17"/>
      <c r="E10" s="17"/>
      <c r="F10" s="18"/>
      <c r="G10" s="16"/>
      <c r="H10" s="17"/>
      <c r="I10" s="17"/>
      <c r="J10" s="18"/>
      <c r="K10" s="19"/>
      <c r="L10" s="17"/>
      <c r="M10" s="17"/>
      <c r="N10" s="18"/>
      <c r="O10" s="16"/>
      <c r="P10" s="17"/>
      <c r="Q10" s="17"/>
      <c r="R10" s="18"/>
      <c r="S10" s="16"/>
      <c r="T10" s="17"/>
      <c r="U10" s="17"/>
      <c r="V10" s="18"/>
      <c r="W10" s="16"/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18"/>
      <c r="AI10" s="16"/>
      <c r="AJ10" s="17"/>
      <c r="AK10" s="17"/>
      <c r="AL10" s="18"/>
      <c r="AM10" s="16"/>
      <c r="AN10" s="17"/>
      <c r="AO10" s="17"/>
      <c r="AP10" s="18"/>
      <c r="AQ10" s="16"/>
      <c r="AR10" s="17"/>
      <c r="AS10" s="17"/>
      <c r="AT10" s="18"/>
      <c r="AU10" s="16">
        <f t="shared" si="0"/>
        <v>1</v>
      </c>
      <c r="AV10" s="17">
        <f t="shared" si="1"/>
        <v>0</v>
      </c>
      <c r="AW10" s="17">
        <f t="shared" si="2"/>
        <v>0</v>
      </c>
      <c r="AX10" s="17">
        <f t="shared" si="3"/>
        <v>0</v>
      </c>
      <c r="AY10" s="20">
        <f t="shared" si="4"/>
        <v>9.090909090909092</v>
      </c>
      <c r="AZ10" s="21" t="s">
        <v>18</v>
      </c>
      <c r="BA10" s="28"/>
      <c r="BB10" s="104"/>
      <c r="BC10" s="105"/>
      <c r="BD10" s="105"/>
      <c r="BE10" s="106"/>
    </row>
    <row r="11" spans="1:57" ht="11.25">
      <c r="A11" s="50"/>
      <c r="B11" s="20" t="s">
        <v>21</v>
      </c>
      <c r="C11" s="45"/>
      <c r="D11" s="17"/>
      <c r="E11" s="17"/>
      <c r="F11" s="18"/>
      <c r="G11" s="19">
        <v>1</v>
      </c>
      <c r="H11" s="17">
        <v>1</v>
      </c>
      <c r="I11" s="17"/>
      <c r="J11" s="18"/>
      <c r="K11" s="16"/>
      <c r="L11" s="17"/>
      <c r="M11" s="17"/>
      <c r="N11" s="18"/>
      <c r="O11" s="19"/>
      <c r="P11" s="17"/>
      <c r="Q11" s="17"/>
      <c r="R11" s="18"/>
      <c r="S11" s="19"/>
      <c r="T11" s="17"/>
      <c r="U11" s="17"/>
      <c r="V11" s="18"/>
      <c r="W11" s="16"/>
      <c r="X11" s="17"/>
      <c r="Y11" s="17"/>
      <c r="Z11" s="18"/>
      <c r="AA11" s="16">
        <v>1</v>
      </c>
      <c r="AB11" s="17">
        <v>1</v>
      </c>
      <c r="AC11" s="17"/>
      <c r="AD11" s="18"/>
      <c r="AE11" s="16">
        <v>1</v>
      </c>
      <c r="AF11" s="17"/>
      <c r="AG11" s="17"/>
      <c r="AH11" s="18"/>
      <c r="AI11" s="19"/>
      <c r="AJ11" s="17"/>
      <c r="AK11" s="17"/>
      <c r="AL11" s="18"/>
      <c r="AM11" s="16">
        <v>1</v>
      </c>
      <c r="AN11" s="17"/>
      <c r="AO11" s="17"/>
      <c r="AP11" s="18"/>
      <c r="AQ11" s="16"/>
      <c r="AR11" s="17"/>
      <c r="AS11" s="17"/>
      <c r="AT11" s="18"/>
      <c r="AU11" s="16">
        <f t="shared" si="0"/>
        <v>4</v>
      </c>
      <c r="AV11" s="17">
        <f t="shared" si="1"/>
        <v>2</v>
      </c>
      <c r="AW11" s="17">
        <f t="shared" si="2"/>
        <v>0</v>
      </c>
      <c r="AX11" s="17">
        <f t="shared" si="3"/>
        <v>0</v>
      </c>
      <c r="AY11" s="20">
        <f t="shared" si="4"/>
        <v>36.36363636363637</v>
      </c>
      <c r="AZ11" s="21" t="s">
        <v>18</v>
      </c>
      <c r="BA11" s="28"/>
      <c r="BB11" s="104"/>
      <c r="BC11" s="105"/>
      <c r="BD11" s="105"/>
      <c r="BE11" s="106"/>
    </row>
    <row r="12" spans="1:57" ht="11.25">
      <c r="A12" s="50"/>
      <c r="B12" s="20" t="s">
        <v>7</v>
      </c>
      <c r="C12" s="44">
        <v>1</v>
      </c>
      <c r="D12" s="17"/>
      <c r="E12" s="17"/>
      <c r="F12" s="18"/>
      <c r="G12" s="16">
        <v>1</v>
      </c>
      <c r="H12" s="17"/>
      <c r="I12" s="17"/>
      <c r="J12" s="18"/>
      <c r="K12" s="16">
        <v>1</v>
      </c>
      <c r="L12" s="17"/>
      <c r="M12" s="17"/>
      <c r="N12" s="18"/>
      <c r="O12" s="16">
        <v>1</v>
      </c>
      <c r="P12" s="17"/>
      <c r="Q12" s="17"/>
      <c r="R12" s="18"/>
      <c r="S12" s="16">
        <v>1</v>
      </c>
      <c r="T12" s="17"/>
      <c r="U12" s="17"/>
      <c r="V12" s="18"/>
      <c r="W12" s="16">
        <v>1</v>
      </c>
      <c r="X12" s="17"/>
      <c r="Y12" s="17"/>
      <c r="Z12" s="18"/>
      <c r="AA12" s="16">
        <v>1</v>
      </c>
      <c r="AB12" s="17"/>
      <c r="AC12" s="17"/>
      <c r="AD12" s="18"/>
      <c r="AE12" s="16">
        <v>1</v>
      </c>
      <c r="AF12" s="17"/>
      <c r="AG12" s="17"/>
      <c r="AH12" s="18"/>
      <c r="AI12" s="16">
        <v>1</v>
      </c>
      <c r="AJ12" s="17"/>
      <c r="AK12" s="17"/>
      <c r="AL12" s="18"/>
      <c r="AM12" s="16">
        <v>1</v>
      </c>
      <c r="AN12" s="17"/>
      <c r="AO12" s="17"/>
      <c r="AP12" s="18"/>
      <c r="AQ12" s="16">
        <v>1</v>
      </c>
      <c r="AR12" s="17"/>
      <c r="AS12" s="17"/>
      <c r="AT12" s="18"/>
      <c r="AU12" s="16">
        <f t="shared" si="0"/>
        <v>11</v>
      </c>
      <c r="AV12" s="17">
        <f t="shared" si="1"/>
        <v>0</v>
      </c>
      <c r="AW12" s="17">
        <f t="shared" si="2"/>
        <v>0</v>
      </c>
      <c r="AX12" s="17">
        <f t="shared" si="3"/>
        <v>0</v>
      </c>
      <c r="AY12" s="20">
        <f t="shared" si="4"/>
        <v>100</v>
      </c>
      <c r="AZ12" s="21" t="s">
        <v>18</v>
      </c>
      <c r="BA12" s="28"/>
      <c r="BB12" s="104"/>
      <c r="BC12" s="105"/>
      <c r="BD12" s="105"/>
      <c r="BE12" s="106"/>
    </row>
    <row r="13" spans="1:57" ht="11.25">
      <c r="A13" s="50"/>
      <c r="B13" s="20" t="s">
        <v>8</v>
      </c>
      <c r="C13" s="44">
        <v>1</v>
      </c>
      <c r="D13" s="17"/>
      <c r="E13" s="17"/>
      <c r="F13" s="18"/>
      <c r="G13" s="16"/>
      <c r="H13" s="17"/>
      <c r="I13" s="17"/>
      <c r="J13" s="18"/>
      <c r="K13" s="16">
        <v>1</v>
      </c>
      <c r="L13" s="17"/>
      <c r="M13" s="17"/>
      <c r="N13" s="18"/>
      <c r="O13" s="16">
        <v>1</v>
      </c>
      <c r="P13" s="17">
        <v>1</v>
      </c>
      <c r="Q13" s="17"/>
      <c r="R13" s="18"/>
      <c r="S13" s="16">
        <v>1</v>
      </c>
      <c r="T13" s="17">
        <v>1</v>
      </c>
      <c r="U13" s="17"/>
      <c r="V13" s="18"/>
      <c r="W13" s="16">
        <v>1</v>
      </c>
      <c r="X13" s="17"/>
      <c r="Y13" s="17"/>
      <c r="Z13" s="18"/>
      <c r="AA13" s="16">
        <v>1</v>
      </c>
      <c r="AB13" s="17">
        <v>1</v>
      </c>
      <c r="AC13" s="17"/>
      <c r="AD13" s="18"/>
      <c r="AE13" s="16"/>
      <c r="AF13" s="17"/>
      <c r="AG13" s="17"/>
      <c r="AH13" s="18"/>
      <c r="AI13" s="16">
        <v>1</v>
      </c>
      <c r="AJ13" s="17"/>
      <c r="AK13" s="17"/>
      <c r="AL13" s="18"/>
      <c r="AM13" s="16"/>
      <c r="AN13" s="17"/>
      <c r="AO13" s="17"/>
      <c r="AP13" s="18"/>
      <c r="AQ13" s="16">
        <v>1</v>
      </c>
      <c r="AR13" s="17"/>
      <c r="AS13" s="17"/>
      <c r="AT13" s="18"/>
      <c r="AU13" s="16">
        <f t="shared" si="0"/>
        <v>8</v>
      </c>
      <c r="AV13" s="17">
        <f t="shared" si="1"/>
        <v>3</v>
      </c>
      <c r="AW13" s="17">
        <f t="shared" si="2"/>
        <v>0</v>
      </c>
      <c r="AX13" s="17">
        <f t="shared" si="3"/>
        <v>0</v>
      </c>
      <c r="AY13" s="20">
        <f t="shared" si="4"/>
        <v>72.72727272727273</v>
      </c>
      <c r="AZ13" s="21" t="s">
        <v>18</v>
      </c>
      <c r="BA13" s="28"/>
      <c r="BB13" s="104"/>
      <c r="BC13" s="105"/>
      <c r="BD13" s="105"/>
      <c r="BE13" s="106"/>
    </row>
    <row r="14" spans="1:57" ht="11.25">
      <c r="A14" s="50"/>
      <c r="B14" s="20" t="s">
        <v>0</v>
      </c>
      <c r="C14" s="44">
        <v>1</v>
      </c>
      <c r="D14" s="17"/>
      <c r="E14" s="17"/>
      <c r="F14" s="18"/>
      <c r="G14" s="16">
        <v>1</v>
      </c>
      <c r="H14" s="17"/>
      <c r="I14" s="17"/>
      <c r="J14" s="18"/>
      <c r="K14" s="16">
        <v>1</v>
      </c>
      <c r="L14" s="17"/>
      <c r="M14" s="17"/>
      <c r="N14" s="18"/>
      <c r="O14" s="16">
        <v>1</v>
      </c>
      <c r="P14" s="17"/>
      <c r="Q14" s="17"/>
      <c r="R14" s="18"/>
      <c r="S14" s="16">
        <v>1</v>
      </c>
      <c r="T14" s="17"/>
      <c r="U14" s="17"/>
      <c r="V14" s="18"/>
      <c r="W14" s="16">
        <v>1</v>
      </c>
      <c r="X14" s="17"/>
      <c r="Y14" s="17"/>
      <c r="Z14" s="18"/>
      <c r="AA14" s="16">
        <v>1</v>
      </c>
      <c r="AB14" s="17"/>
      <c r="AC14" s="17"/>
      <c r="AD14" s="18"/>
      <c r="AE14" s="16">
        <v>1</v>
      </c>
      <c r="AF14" s="17"/>
      <c r="AG14" s="17"/>
      <c r="AH14" s="18"/>
      <c r="AI14" s="16">
        <v>1</v>
      </c>
      <c r="AJ14" s="17"/>
      <c r="AK14" s="17"/>
      <c r="AL14" s="18"/>
      <c r="AM14" s="16">
        <v>1</v>
      </c>
      <c r="AN14" s="17"/>
      <c r="AO14" s="17"/>
      <c r="AP14" s="18"/>
      <c r="AQ14" s="16">
        <v>1</v>
      </c>
      <c r="AR14" s="17"/>
      <c r="AS14" s="17"/>
      <c r="AT14" s="18"/>
      <c r="AU14" s="16">
        <f t="shared" si="0"/>
        <v>11</v>
      </c>
      <c r="AV14" s="17">
        <f t="shared" si="1"/>
        <v>0</v>
      </c>
      <c r="AW14" s="17">
        <f t="shared" si="2"/>
        <v>0</v>
      </c>
      <c r="AX14" s="17">
        <f t="shared" si="3"/>
        <v>0</v>
      </c>
      <c r="AY14" s="20">
        <f t="shared" si="4"/>
        <v>100</v>
      </c>
      <c r="AZ14" s="21" t="s">
        <v>18</v>
      </c>
      <c r="BA14" s="28"/>
      <c r="BB14" s="104"/>
      <c r="BC14" s="105"/>
      <c r="BD14" s="105"/>
      <c r="BE14" s="106"/>
    </row>
    <row r="15" spans="1:57" ht="11.25">
      <c r="A15" s="50"/>
      <c r="B15" s="20" t="s">
        <v>12</v>
      </c>
      <c r="C15" s="44">
        <v>1</v>
      </c>
      <c r="D15" s="17">
        <v>1</v>
      </c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8"/>
      <c r="AM15" s="16">
        <v>1</v>
      </c>
      <c r="AN15" s="17"/>
      <c r="AO15" s="17"/>
      <c r="AP15" s="18"/>
      <c r="AQ15" s="16"/>
      <c r="AR15" s="17"/>
      <c r="AS15" s="17"/>
      <c r="AT15" s="18"/>
      <c r="AU15" s="16">
        <f t="shared" si="0"/>
        <v>2</v>
      </c>
      <c r="AV15" s="17">
        <f t="shared" si="1"/>
        <v>1</v>
      </c>
      <c r="AW15" s="17">
        <f t="shared" si="2"/>
        <v>0</v>
      </c>
      <c r="AX15" s="17">
        <f t="shared" si="3"/>
        <v>0</v>
      </c>
      <c r="AY15" s="20">
        <f t="shared" si="4"/>
        <v>18.181818181818183</v>
      </c>
      <c r="AZ15" s="21" t="s">
        <v>18</v>
      </c>
      <c r="BA15" s="28"/>
      <c r="BB15" s="104"/>
      <c r="BC15" s="105"/>
      <c r="BD15" s="105"/>
      <c r="BE15" s="106"/>
    </row>
    <row r="16" spans="1:57" ht="11.25">
      <c r="A16" s="50"/>
      <c r="B16" s="20" t="s">
        <v>27</v>
      </c>
      <c r="C16" s="45"/>
      <c r="D16" s="17"/>
      <c r="E16" s="17"/>
      <c r="F16" s="18"/>
      <c r="G16" s="19"/>
      <c r="H16" s="17"/>
      <c r="I16" s="17"/>
      <c r="J16" s="18"/>
      <c r="K16" s="19"/>
      <c r="L16" s="17"/>
      <c r="M16" s="17"/>
      <c r="N16" s="18"/>
      <c r="O16" s="19"/>
      <c r="P16" s="17"/>
      <c r="Q16" s="17"/>
      <c r="R16" s="18"/>
      <c r="S16" s="19"/>
      <c r="T16" s="17"/>
      <c r="U16" s="17"/>
      <c r="V16" s="18"/>
      <c r="W16" s="19"/>
      <c r="X16" s="17"/>
      <c r="Y16" s="17"/>
      <c r="Z16" s="18"/>
      <c r="AA16" s="19"/>
      <c r="AB16" s="17"/>
      <c r="AC16" s="17"/>
      <c r="AD16" s="18"/>
      <c r="AE16" s="19"/>
      <c r="AF16" s="17"/>
      <c r="AG16" s="17"/>
      <c r="AH16" s="18"/>
      <c r="AI16" s="19"/>
      <c r="AJ16" s="17"/>
      <c r="AK16" s="17"/>
      <c r="AL16" s="18"/>
      <c r="AM16" s="19"/>
      <c r="AN16" s="17"/>
      <c r="AO16" s="17"/>
      <c r="AP16" s="18"/>
      <c r="AQ16" s="19"/>
      <c r="AR16" s="17"/>
      <c r="AS16" s="17"/>
      <c r="AT16" s="18"/>
      <c r="AU16" s="16">
        <f t="shared" si="0"/>
        <v>0</v>
      </c>
      <c r="AV16" s="17">
        <f t="shared" si="1"/>
        <v>0</v>
      </c>
      <c r="AW16" s="17">
        <f t="shared" si="2"/>
        <v>0</v>
      </c>
      <c r="AX16" s="17">
        <f t="shared" si="3"/>
        <v>0</v>
      </c>
      <c r="AY16" s="20">
        <f t="shared" si="4"/>
        <v>0</v>
      </c>
      <c r="AZ16" s="21" t="s">
        <v>18</v>
      </c>
      <c r="BA16" s="28"/>
      <c r="BB16" s="104"/>
      <c r="BC16" s="105"/>
      <c r="BD16" s="105"/>
      <c r="BE16" s="106"/>
    </row>
    <row r="17" spans="1:57" ht="11.25">
      <c r="A17" s="50"/>
      <c r="B17" s="20" t="s">
        <v>28</v>
      </c>
      <c r="C17" s="45"/>
      <c r="D17" s="17"/>
      <c r="E17" s="17"/>
      <c r="F17" s="18"/>
      <c r="G17" s="19"/>
      <c r="H17" s="17"/>
      <c r="I17" s="17"/>
      <c r="J17" s="18"/>
      <c r="K17" s="19"/>
      <c r="L17" s="17"/>
      <c r="M17" s="17"/>
      <c r="N17" s="18"/>
      <c r="O17" s="16"/>
      <c r="P17" s="17"/>
      <c r="Q17" s="17"/>
      <c r="R17" s="18"/>
      <c r="S17" s="16"/>
      <c r="T17" s="17"/>
      <c r="U17" s="17"/>
      <c r="V17" s="18"/>
      <c r="W17" s="16"/>
      <c r="X17" s="17"/>
      <c r="Y17" s="17"/>
      <c r="Z17" s="18"/>
      <c r="AA17" s="16"/>
      <c r="AB17" s="17"/>
      <c r="AC17" s="17"/>
      <c r="AD17" s="18"/>
      <c r="AE17" s="16"/>
      <c r="AF17" s="17"/>
      <c r="AG17" s="17"/>
      <c r="AH17" s="18"/>
      <c r="AI17" s="19"/>
      <c r="AJ17" s="17"/>
      <c r="AK17" s="17"/>
      <c r="AL17" s="18"/>
      <c r="AM17" s="16"/>
      <c r="AN17" s="17"/>
      <c r="AO17" s="17"/>
      <c r="AP17" s="18"/>
      <c r="AQ17" s="19"/>
      <c r="AR17" s="17"/>
      <c r="AS17" s="17"/>
      <c r="AT17" s="18"/>
      <c r="AU17" s="16">
        <f t="shared" si="0"/>
        <v>0</v>
      </c>
      <c r="AV17" s="17">
        <f t="shared" si="1"/>
        <v>0</v>
      </c>
      <c r="AW17" s="17">
        <f t="shared" si="2"/>
        <v>0</v>
      </c>
      <c r="AX17" s="17">
        <f t="shared" si="3"/>
        <v>0</v>
      </c>
      <c r="AY17" s="20">
        <f t="shared" si="4"/>
        <v>0</v>
      </c>
      <c r="AZ17" s="21" t="s">
        <v>18</v>
      </c>
      <c r="BA17" s="28"/>
      <c r="BB17" s="104"/>
      <c r="BC17" s="105"/>
      <c r="BD17" s="105"/>
      <c r="BE17" s="106"/>
    </row>
    <row r="18" spans="1:57" ht="11.25">
      <c r="A18" s="50"/>
      <c r="B18" s="20" t="s">
        <v>29</v>
      </c>
      <c r="C18" s="44"/>
      <c r="D18" s="17"/>
      <c r="E18" s="17"/>
      <c r="F18" s="18"/>
      <c r="G18" s="16"/>
      <c r="H18" s="17"/>
      <c r="I18" s="17"/>
      <c r="J18" s="18"/>
      <c r="K18" s="19"/>
      <c r="L18" s="17"/>
      <c r="M18" s="17"/>
      <c r="N18" s="18"/>
      <c r="O18" s="16"/>
      <c r="P18" s="17"/>
      <c r="Q18" s="17"/>
      <c r="R18" s="18"/>
      <c r="S18" s="16"/>
      <c r="T18" s="17"/>
      <c r="U18" s="17"/>
      <c r="V18" s="18"/>
      <c r="W18" s="19"/>
      <c r="X18" s="17"/>
      <c r="Y18" s="17"/>
      <c r="Z18" s="18"/>
      <c r="AA18" s="16"/>
      <c r="AB18" s="17"/>
      <c r="AC18" s="17"/>
      <c r="AD18" s="18"/>
      <c r="AE18" s="16"/>
      <c r="AF18" s="17"/>
      <c r="AG18" s="17"/>
      <c r="AH18" s="18"/>
      <c r="AI18" s="16"/>
      <c r="AJ18" s="17"/>
      <c r="AK18" s="17"/>
      <c r="AL18" s="18"/>
      <c r="AM18" s="19"/>
      <c r="AN18" s="17"/>
      <c r="AO18" s="17"/>
      <c r="AP18" s="18"/>
      <c r="AQ18" s="16"/>
      <c r="AR18" s="17"/>
      <c r="AS18" s="17"/>
      <c r="AT18" s="18"/>
      <c r="AU18" s="16">
        <f t="shared" si="0"/>
        <v>0</v>
      </c>
      <c r="AV18" s="17">
        <f t="shared" si="1"/>
        <v>0</v>
      </c>
      <c r="AW18" s="17">
        <f t="shared" si="2"/>
        <v>0</v>
      </c>
      <c r="AX18" s="17">
        <f t="shared" si="3"/>
        <v>0</v>
      </c>
      <c r="AY18" s="20">
        <f t="shared" si="4"/>
        <v>0</v>
      </c>
      <c r="AZ18" s="21" t="s">
        <v>18</v>
      </c>
      <c r="BA18" s="28"/>
      <c r="BB18" s="104"/>
      <c r="BC18" s="105"/>
      <c r="BD18" s="105"/>
      <c r="BE18" s="106"/>
    </row>
    <row r="19" spans="1:57" ht="11.25">
      <c r="A19" s="50"/>
      <c r="B19" s="20" t="s">
        <v>5</v>
      </c>
      <c r="C19" s="44">
        <v>1</v>
      </c>
      <c r="D19" s="17">
        <v>1</v>
      </c>
      <c r="E19" s="17"/>
      <c r="F19" s="18"/>
      <c r="G19" s="16">
        <v>1</v>
      </c>
      <c r="H19" s="17"/>
      <c r="I19" s="17"/>
      <c r="J19" s="18"/>
      <c r="K19" s="16">
        <v>1</v>
      </c>
      <c r="L19" s="17"/>
      <c r="M19" s="17"/>
      <c r="N19" s="18"/>
      <c r="O19" s="16">
        <v>1</v>
      </c>
      <c r="P19" s="17"/>
      <c r="Q19" s="17"/>
      <c r="R19" s="18"/>
      <c r="S19" s="16">
        <v>1</v>
      </c>
      <c r="T19" s="17">
        <v>2</v>
      </c>
      <c r="U19" s="17"/>
      <c r="V19" s="18"/>
      <c r="W19" s="19">
        <v>1</v>
      </c>
      <c r="X19" s="17">
        <v>1</v>
      </c>
      <c r="Y19" s="17"/>
      <c r="Z19" s="18"/>
      <c r="AA19" s="19">
        <v>1</v>
      </c>
      <c r="AB19" s="17"/>
      <c r="AC19" s="17"/>
      <c r="AD19" s="18"/>
      <c r="AE19" s="16"/>
      <c r="AF19" s="17"/>
      <c r="AG19" s="17"/>
      <c r="AH19" s="18"/>
      <c r="AI19" s="19">
        <v>1</v>
      </c>
      <c r="AJ19" s="17"/>
      <c r="AK19" s="17"/>
      <c r="AL19" s="18"/>
      <c r="AM19" s="16">
        <v>1</v>
      </c>
      <c r="AN19" s="17"/>
      <c r="AO19" s="17"/>
      <c r="AP19" s="18"/>
      <c r="AQ19" s="16">
        <v>1</v>
      </c>
      <c r="AR19" s="17">
        <v>1</v>
      </c>
      <c r="AS19" s="17"/>
      <c r="AT19" s="18"/>
      <c r="AU19" s="16">
        <f t="shared" si="0"/>
        <v>10</v>
      </c>
      <c r="AV19" s="17">
        <f t="shared" si="1"/>
        <v>5</v>
      </c>
      <c r="AW19" s="17">
        <f t="shared" si="2"/>
        <v>0</v>
      </c>
      <c r="AX19" s="17">
        <f t="shared" si="3"/>
        <v>0</v>
      </c>
      <c r="AY19" s="20">
        <f t="shared" si="4"/>
        <v>90.9090909090909</v>
      </c>
      <c r="AZ19" s="21" t="s">
        <v>18</v>
      </c>
      <c r="BA19" s="28"/>
      <c r="BB19" s="104"/>
      <c r="BC19" s="105"/>
      <c r="BD19" s="105"/>
      <c r="BE19" s="106"/>
    </row>
    <row r="20" spans="1:57" ht="11.25">
      <c r="A20" s="50"/>
      <c r="B20" s="20" t="s">
        <v>1</v>
      </c>
      <c r="C20" s="44"/>
      <c r="D20" s="17"/>
      <c r="E20" s="17"/>
      <c r="F20" s="18"/>
      <c r="G20" s="16"/>
      <c r="H20" s="17"/>
      <c r="I20" s="17"/>
      <c r="J20" s="18"/>
      <c r="K20" s="19"/>
      <c r="L20" s="17"/>
      <c r="M20" s="17"/>
      <c r="N20" s="18"/>
      <c r="O20" s="19"/>
      <c r="P20" s="17"/>
      <c r="Q20" s="17"/>
      <c r="R20" s="18"/>
      <c r="S20" s="19">
        <v>1</v>
      </c>
      <c r="T20" s="17">
        <v>1</v>
      </c>
      <c r="U20" s="17"/>
      <c r="V20" s="18"/>
      <c r="W20" s="19">
        <v>1</v>
      </c>
      <c r="X20" s="17"/>
      <c r="Y20" s="17"/>
      <c r="Z20" s="18"/>
      <c r="AA20" s="19">
        <v>1</v>
      </c>
      <c r="AB20" s="17"/>
      <c r="AC20" s="17"/>
      <c r="AD20" s="18"/>
      <c r="AE20" s="16">
        <v>1</v>
      </c>
      <c r="AF20" s="17"/>
      <c r="AG20" s="17"/>
      <c r="AH20" s="18"/>
      <c r="AI20" s="16"/>
      <c r="AJ20" s="17"/>
      <c r="AK20" s="17"/>
      <c r="AL20" s="18"/>
      <c r="AM20" s="16">
        <v>1</v>
      </c>
      <c r="AN20" s="17"/>
      <c r="AO20" s="17"/>
      <c r="AP20" s="18"/>
      <c r="AQ20" s="16">
        <v>1</v>
      </c>
      <c r="AR20" s="17"/>
      <c r="AS20" s="17"/>
      <c r="AT20" s="18"/>
      <c r="AU20" s="16">
        <f t="shared" si="0"/>
        <v>6</v>
      </c>
      <c r="AV20" s="17">
        <f t="shared" si="1"/>
        <v>1</v>
      </c>
      <c r="AW20" s="17">
        <f t="shared" si="2"/>
        <v>0</v>
      </c>
      <c r="AX20" s="17">
        <f t="shared" si="3"/>
        <v>0</v>
      </c>
      <c r="AY20" s="20">
        <f t="shared" si="4"/>
        <v>54.54545454545454</v>
      </c>
      <c r="AZ20" s="21" t="s">
        <v>18</v>
      </c>
      <c r="BA20" s="28"/>
      <c r="BB20" s="104"/>
      <c r="BC20" s="105"/>
      <c r="BD20" s="105"/>
      <c r="BE20" s="106"/>
    </row>
    <row r="21" spans="1:57" ht="11.25">
      <c r="A21" s="50"/>
      <c r="B21" s="20" t="s">
        <v>25</v>
      </c>
      <c r="C21" s="44"/>
      <c r="D21" s="17"/>
      <c r="E21" s="17"/>
      <c r="F21" s="18"/>
      <c r="G21" s="16"/>
      <c r="H21" s="17"/>
      <c r="I21" s="17"/>
      <c r="J21" s="18"/>
      <c r="K21" s="19"/>
      <c r="L21" s="17"/>
      <c r="M21" s="17"/>
      <c r="N21" s="18"/>
      <c r="O21" s="19"/>
      <c r="P21" s="17"/>
      <c r="Q21" s="17"/>
      <c r="R21" s="18"/>
      <c r="S21" s="19"/>
      <c r="T21" s="17"/>
      <c r="U21" s="17"/>
      <c r="V21" s="18"/>
      <c r="W21" s="19"/>
      <c r="X21" s="17"/>
      <c r="Y21" s="17"/>
      <c r="Z21" s="18"/>
      <c r="AA21" s="19"/>
      <c r="AB21" s="17"/>
      <c r="AC21" s="17"/>
      <c r="AD21" s="18"/>
      <c r="AE21" s="16"/>
      <c r="AF21" s="17"/>
      <c r="AG21" s="17"/>
      <c r="AH21" s="18"/>
      <c r="AI21" s="16"/>
      <c r="AJ21" s="17"/>
      <c r="AK21" s="17"/>
      <c r="AL21" s="18"/>
      <c r="AM21" s="16"/>
      <c r="AN21" s="17"/>
      <c r="AO21" s="17"/>
      <c r="AP21" s="18"/>
      <c r="AQ21" s="16"/>
      <c r="AR21" s="17"/>
      <c r="AS21" s="17"/>
      <c r="AT21" s="18"/>
      <c r="AU21" s="16">
        <f t="shared" si="0"/>
        <v>0</v>
      </c>
      <c r="AV21" s="17">
        <f t="shared" si="1"/>
        <v>0</v>
      </c>
      <c r="AW21" s="17">
        <f t="shared" si="2"/>
        <v>0</v>
      </c>
      <c r="AX21" s="17">
        <f t="shared" si="3"/>
        <v>0</v>
      </c>
      <c r="AY21" s="20">
        <f t="shared" si="4"/>
        <v>0</v>
      </c>
      <c r="AZ21" s="21" t="s">
        <v>18</v>
      </c>
      <c r="BA21" s="28"/>
      <c r="BB21" s="104"/>
      <c r="BC21" s="105"/>
      <c r="BD21" s="105"/>
      <c r="BE21" s="106"/>
    </row>
    <row r="22" spans="1:57" ht="11.25">
      <c r="A22" s="50"/>
      <c r="B22" s="14" t="s">
        <v>20</v>
      </c>
      <c r="C22" s="44"/>
      <c r="D22" s="17"/>
      <c r="E22" s="17"/>
      <c r="F22" s="18"/>
      <c r="G22" s="16"/>
      <c r="H22" s="17"/>
      <c r="I22" s="17"/>
      <c r="J22" s="18"/>
      <c r="K22" s="19"/>
      <c r="L22" s="17"/>
      <c r="M22" s="17"/>
      <c r="N22" s="18"/>
      <c r="O22" s="19"/>
      <c r="P22" s="17"/>
      <c r="Q22" s="17"/>
      <c r="R22" s="18"/>
      <c r="S22" s="19"/>
      <c r="T22" s="17"/>
      <c r="U22" s="17"/>
      <c r="V22" s="18"/>
      <c r="W22" s="19"/>
      <c r="X22" s="17"/>
      <c r="Y22" s="17"/>
      <c r="Z22" s="18"/>
      <c r="AA22" s="19"/>
      <c r="AB22" s="17"/>
      <c r="AC22" s="17"/>
      <c r="AD22" s="18"/>
      <c r="AE22" s="16"/>
      <c r="AF22" s="17"/>
      <c r="AG22" s="17"/>
      <c r="AH22" s="18"/>
      <c r="AI22" s="16"/>
      <c r="AJ22" s="17"/>
      <c r="AK22" s="17"/>
      <c r="AL22" s="18"/>
      <c r="AM22" s="16"/>
      <c r="AN22" s="17"/>
      <c r="AO22" s="17"/>
      <c r="AP22" s="18"/>
      <c r="AQ22" s="16"/>
      <c r="AR22" s="17"/>
      <c r="AS22" s="17"/>
      <c r="AT22" s="18"/>
      <c r="AU22" s="10"/>
      <c r="AV22" s="11">
        <f>D22+H22+L22+P22+T22+X22+AB22+AF22+AJ22+AN22+AR22</f>
        <v>0</v>
      </c>
      <c r="AW22" s="11"/>
      <c r="AX22" s="11"/>
      <c r="AY22" s="14"/>
      <c r="AZ22" s="15"/>
      <c r="BA22" s="28"/>
      <c r="BB22" s="104"/>
      <c r="BC22" s="105"/>
      <c r="BD22" s="105"/>
      <c r="BE22" s="106"/>
    </row>
    <row r="23" spans="1:57" ht="5.25" customHeight="1" thickBot="1">
      <c r="A23" s="52"/>
      <c r="B23" s="59"/>
      <c r="C23" s="60"/>
      <c r="D23" s="61"/>
      <c r="E23" s="32"/>
      <c r="F23" s="32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32"/>
      <c r="AG23" s="32"/>
      <c r="AH23" s="32"/>
      <c r="AI23" s="31"/>
      <c r="AJ23" s="32"/>
      <c r="AK23" s="32"/>
      <c r="AL23" s="32"/>
      <c r="AM23" s="31"/>
      <c r="AN23" s="32"/>
      <c r="AO23" s="32"/>
      <c r="AP23" s="32"/>
      <c r="AQ23" s="31"/>
      <c r="AR23" s="32"/>
      <c r="AS23" s="32"/>
      <c r="AT23" s="32"/>
      <c r="AU23" s="31"/>
      <c r="AV23" s="32"/>
      <c r="AW23" s="32"/>
      <c r="AX23" s="32"/>
      <c r="AY23" s="33"/>
      <c r="AZ23" s="33"/>
      <c r="BA23" s="34"/>
      <c r="BB23" s="107"/>
      <c r="BC23" s="108"/>
      <c r="BD23" s="108"/>
      <c r="BE23" s="109"/>
    </row>
    <row r="24" spans="1:57" ht="5.25" customHeight="1" thickTop="1">
      <c r="A24" s="26"/>
      <c r="B24" s="47"/>
      <c r="C24" s="62"/>
      <c r="D24" s="63"/>
      <c r="E24" s="63"/>
      <c r="F24" s="63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2"/>
      <c r="AF24" s="63"/>
      <c r="AG24" s="63"/>
      <c r="AH24" s="63"/>
      <c r="AI24" s="62"/>
      <c r="AJ24" s="63"/>
      <c r="AK24" s="63"/>
      <c r="AL24" s="63"/>
      <c r="AM24" s="62"/>
      <c r="AN24" s="63"/>
      <c r="AO24" s="63"/>
      <c r="AP24" s="63"/>
      <c r="AQ24" s="62"/>
      <c r="AR24" s="63"/>
      <c r="AS24" s="63"/>
      <c r="AT24" s="63"/>
      <c r="AU24" s="62"/>
      <c r="AV24" s="63"/>
      <c r="AW24" s="63"/>
      <c r="AX24" s="63"/>
      <c r="AY24" s="47"/>
      <c r="AZ24" s="47"/>
      <c r="BA24" s="26"/>
      <c r="BB24" s="54"/>
      <c r="BC24" s="56"/>
      <c r="BD24" s="56"/>
      <c r="BE24" s="56"/>
    </row>
    <row r="25" spans="2:53" ht="6.75" customHeight="1" thickBot="1">
      <c r="B25" s="22"/>
      <c r="C25" s="64"/>
      <c r="D25" s="65"/>
      <c r="E25" s="65"/>
      <c r="F25" s="65"/>
      <c r="G25" s="64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4"/>
      <c r="AF25" s="65"/>
      <c r="AG25" s="65"/>
      <c r="AH25" s="65"/>
      <c r="AI25" s="64"/>
      <c r="AJ25" s="65"/>
      <c r="AK25" s="65"/>
      <c r="AL25" s="65"/>
      <c r="AM25" s="64"/>
      <c r="AN25" s="65"/>
      <c r="AO25" s="65"/>
      <c r="AP25" s="65"/>
      <c r="AQ25" s="64"/>
      <c r="AR25" s="65"/>
      <c r="AS25" s="65"/>
      <c r="AT25" s="65"/>
      <c r="AU25" s="64"/>
      <c r="AV25" s="65"/>
      <c r="AW25" s="65"/>
      <c r="AX25" s="65"/>
      <c r="AY25" s="66"/>
      <c r="AZ25" s="66"/>
      <c r="BA25" s="37"/>
    </row>
    <row r="26" spans="1:57" ht="4.5" customHeight="1" thickBot="1" thickTop="1">
      <c r="A26" s="36"/>
      <c r="B26" s="48"/>
      <c r="C26" s="23"/>
      <c r="D26" s="24"/>
      <c r="E26" s="24"/>
      <c r="F26" s="24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3"/>
      <c r="AF26" s="24"/>
      <c r="AG26" s="24"/>
      <c r="AH26" s="24"/>
      <c r="AI26" s="23"/>
      <c r="AJ26" s="24"/>
      <c r="AK26" s="24"/>
      <c r="AL26" s="24"/>
      <c r="AM26" s="23"/>
      <c r="AN26" s="24"/>
      <c r="AO26" s="24"/>
      <c r="AP26" s="24"/>
      <c r="AQ26" s="23"/>
      <c r="AR26" s="24"/>
      <c r="AS26" s="24"/>
      <c r="AT26" s="24"/>
      <c r="AU26" s="23"/>
      <c r="AV26" s="24"/>
      <c r="AW26" s="24"/>
      <c r="AX26" s="24"/>
      <c r="AY26" s="22"/>
      <c r="AZ26" s="22"/>
      <c r="BB26" s="110" t="s">
        <v>19</v>
      </c>
      <c r="BC26" s="111"/>
      <c r="BD26" s="111"/>
      <c r="BE26" s="112"/>
    </row>
    <row r="27" spans="1:57" ht="11.25" customHeight="1">
      <c r="A27" s="38"/>
      <c r="B27" s="3" t="s">
        <v>16</v>
      </c>
      <c r="C27" s="118">
        <v>12</v>
      </c>
      <c r="D27" s="119"/>
      <c r="E27" s="120"/>
      <c r="F27" s="121"/>
      <c r="G27" s="118">
        <v>13</v>
      </c>
      <c r="H27" s="119"/>
      <c r="I27" s="120"/>
      <c r="J27" s="121"/>
      <c r="K27" s="118">
        <v>14</v>
      </c>
      <c r="L27" s="119"/>
      <c r="M27" s="120"/>
      <c r="N27" s="121"/>
      <c r="O27" s="118">
        <v>15</v>
      </c>
      <c r="P27" s="119"/>
      <c r="Q27" s="120"/>
      <c r="R27" s="121"/>
      <c r="S27" s="118">
        <v>16</v>
      </c>
      <c r="T27" s="119"/>
      <c r="U27" s="120"/>
      <c r="V27" s="121"/>
      <c r="W27" s="118">
        <v>17</v>
      </c>
      <c r="X27" s="119"/>
      <c r="Y27" s="120"/>
      <c r="Z27" s="121"/>
      <c r="AA27" s="118">
        <v>18</v>
      </c>
      <c r="AB27" s="119"/>
      <c r="AC27" s="120"/>
      <c r="AD27" s="121"/>
      <c r="AE27" s="118">
        <v>19</v>
      </c>
      <c r="AF27" s="119"/>
      <c r="AG27" s="120"/>
      <c r="AH27" s="121"/>
      <c r="AI27" s="118">
        <v>20</v>
      </c>
      <c r="AJ27" s="119"/>
      <c r="AK27" s="120"/>
      <c r="AL27" s="121"/>
      <c r="AM27" s="118">
        <v>21</v>
      </c>
      <c r="AN27" s="119"/>
      <c r="AO27" s="120"/>
      <c r="AP27" s="121"/>
      <c r="AQ27" s="118">
        <v>22</v>
      </c>
      <c r="AR27" s="119"/>
      <c r="AS27" s="120"/>
      <c r="AT27" s="121"/>
      <c r="AU27" s="84" t="s">
        <v>15</v>
      </c>
      <c r="AV27" s="85"/>
      <c r="AW27" s="86"/>
      <c r="AX27" s="86"/>
      <c r="AY27" s="87"/>
      <c r="AZ27" s="88"/>
      <c r="BB27" s="113"/>
      <c r="BC27" s="94"/>
      <c r="BD27" s="94"/>
      <c r="BE27" s="114"/>
    </row>
    <row r="28" spans="1:57" ht="78" customHeight="1">
      <c r="A28" s="38"/>
      <c r="B28" s="3" t="s">
        <v>9</v>
      </c>
      <c r="C28" s="4" t="s">
        <v>10</v>
      </c>
      <c r="D28" s="5" t="s">
        <v>11</v>
      </c>
      <c r="E28" s="6" t="s">
        <v>13</v>
      </c>
      <c r="F28" s="7" t="s">
        <v>14</v>
      </c>
      <c r="G28" s="4" t="s">
        <v>10</v>
      </c>
      <c r="H28" s="5" t="s">
        <v>11</v>
      </c>
      <c r="I28" s="6" t="s">
        <v>13</v>
      </c>
      <c r="J28" s="7" t="s">
        <v>14</v>
      </c>
      <c r="K28" s="4" t="s">
        <v>10</v>
      </c>
      <c r="L28" s="5" t="s">
        <v>11</v>
      </c>
      <c r="M28" s="6" t="s">
        <v>13</v>
      </c>
      <c r="N28" s="7" t="s">
        <v>14</v>
      </c>
      <c r="O28" s="4" t="s">
        <v>10</v>
      </c>
      <c r="P28" s="5" t="s">
        <v>11</v>
      </c>
      <c r="Q28" s="6" t="s">
        <v>13</v>
      </c>
      <c r="R28" s="7" t="s">
        <v>14</v>
      </c>
      <c r="S28" s="4" t="s">
        <v>10</v>
      </c>
      <c r="T28" s="5" t="s">
        <v>11</v>
      </c>
      <c r="U28" s="6" t="s">
        <v>13</v>
      </c>
      <c r="V28" s="7" t="s">
        <v>14</v>
      </c>
      <c r="W28" s="4" t="s">
        <v>10</v>
      </c>
      <c r="X28" s="5" t="s">
        <v>11</v>
      </c>
      <c r="Y28" s="6" t="s">
        <v>13</v>
      </c>
      <c r="Z28" s="7" t="s">
        <v>14</v>
      </c>
      <c r="AA28" s="4" t="s">
        <v>10</v>
      </c>
      <c r="AB28" s="5" t="s">
        <v>11</v>
      </c>
      <c r="AC28" s="6" t="s">
        <v>13</v>
      </c>
      <c r="AD28" s="7" t="s">
        <v>14</v>
      </c>
      <c r="AE28" s="4" t="s">
        <v>10</v>
      </c>
      <c r="AF28" s="5" t="s">
        <v>11</v>
      </c>
      <c r="AG28" s="6" t="s">
        <v>13</v>
      </c>
      <c r="AH28" s="7" t="s">
        <v>14</v>
      </c>
      <c r="AI28" s="4" t="s">
        <v>10</v>
      </c>
      <c r="AJ28" s="5" t="s">
        <v>11</v>
      </c>
      <c r="AK28" s="6" t="s">
        <v>13</v>
      </c>
      <c r="AL28" s="7" t="s">
        <v>14</v>
      </c>
      <c r="AM28" s="4" t="s">
        <v>10</v>
      </c>
      <c r="AN28" s="5" t="s">
        <v>11</v>
      </c>
      <c r="AO28" s="6" t="s">
        <v>13</v>
      </c>
      <c r="AP28" s="7" t="s">
        <v>14</v>
      </c>
      <c r="AQ28" s="4" t="s">
        <v>10</v>
      </c>
      <c r="AR28" s="5" t="s">
        <v>11</v>
      </c>
      <c r="AS28" s="6" t="s">
        <v>13</v>
      </c>
      <c r="AT28" s="7" t="s">
        <v>14</v>
      </c>
      <c r="AU28" s="4" t="s">
        <v>10</v>
      </c>
      <c r="AV28" s="5" t="s">
        <v>11</v>
      </c>
      <c r="AW28" s="6" t="s">
        <v>13</v>
      </c>
      <c r="AX28" s="8" t="s">
        <v>14</v>
      </c>
      <c r="AY28" s="89" t="s">
        <v>17</v>
      </c>
      <c r="AZ28" s="90"/>
      <c r="BB28" s="113"/>
      <c r="BC28" s="94"/>
      <c r="BD28" s="94"/>
      <c r="BE28" s="114"/>
    </row>
    <row r="29" spans="1:57" ht="11.25">
      <c r="A29" s="38"/>
      <c r="B29" s="20" t="s">
        <v>6</v>
      </c>
      <c r="C29" s="16">
        <v>1</v>
      </c>
      <c r="D29" s="17"/>
      <c r="E29" s="17"/>
      <c r="F29" s="18"/>
      <c r="G29" s="16">
        <v>1</v>
      </c>
      <c r="H29" s="17">
        <v>1</v>
      </c>
      <c r="I29" s="17"/>
      <c r="J29" s="18"/>
      <c r="K29" s="16">
        <v>1</v>
      </c>
      <c r="L29" s="17"/>
      <c r="M29" s="17"/>
      <c r="N29" s="18"/>
      <c r="O29" s="16">
        <v>1</v>
      </c>
      <c r="P29" s="17"/>
      <c r="Q29" s="17"/>
      <c r="R29" s="18"/>
      <c r="S29" s="16">
        <v>1</v>
      </c>
      <c r="T29" s="17"/>
      <c r="U29" s="17"/>
      <c r="V29" s="18"/>
      <c r="W29" s="16">
        <v>1</v>
      </c>
      <c r="X29" s="17"/>
      <c r="Y29" s="17"/>
      <c r="Z29" s="18"/>
      <c r="AA29" s="16">
        <v>1</v>
      </c>
      <c r="AB29" s="17"/>
      <c r="AC29" s="17"/>
      <c r="AD29" s="18"/>
      <c r="AE29" s="16">
        <v>1</v>
      </c>
      <c r="AF29" s="17"/>
      <c r="AG29" s="17"/>
      <c r="AH29" s="18"/>
      <c r="AI29" s="16"/>
      <c r="AJ29" s="17"/>
      <c r="AK29" s="17"/>
      <c r="AL29" s="18"/>
      <c r="AM29" s="19">
        <v>1</v>
      </c>
      <c r="AN29" s="17">
        <v>1</v>
      </c>
      <c r="AO29" s="17"/>
      <c r="AP29" s="18"/>
      <c r="AQ29" s="16">
        <v>1</v>
      </c>
      <c r="AR29" s="17">
        <v>1</v>
      </c>
      <c r="AS29" s="17"/>
      <c r="AT29" s="18"/>
      <c r="AU29" s="16">
        <f>C29+G29+K29+O29+S29+W29+AA29+AE29+AI29+AM29+AQ29</f>
        <v>10</v>
      </c>
      <c r="AV29" s="17">
        <f>D29+H29+L29+P29+T29+X29+AB29+AF29+AJ29+AN29+AR29</f>
        <v>3</v>
      </c>
      <c r="AW29" s="17">
        <f>E29+I29+M29+Q29+U29+Y29+AC29+AG29+AK29+AO29+AS29</f>
        <v>0</v>
      </c>
      <c r="AX29" s="17">
        <f>F29+J29+N29+R29+V29+Z29+AD29+AH29+AL29+AP29+AT29</f>
        <v>0</v>
      </c>
      <c r="AY29" s="20">
        <f>(AU29/10)*100</f>
        <v>100</v>
      </c>
      <c r="AZ29" s="21" t="s">
        <v>18</v>
      </c>
      <c r="BB29" s="113"/>
      <c r="BC29" s="94"/>
      <c r="BD29" s="94"/>
      <c r="BE29" s="114"/>
    </row>
    <row r="30" spans="1:57" ht="11.25">
      <c r="A30" s="38"/>
      <c r="B30" s="20" t="s">
        <v>26</v>
      </c>
      <c r="C30" s="16"/>
      <c r="D30" s="17"/>
      <c r="E30" s="17"/>
      <c r="F30" s="18"/>
      <c r="G30" s="16"/>
      <c r="H30" s="17"/>
      <c r="I30" s="17"/>
      <c r="J30" s="18"/>
      <c r="K30" s="16"/>
      <c r="L30" s="17"/>
      <c r="M30" s="17"/>
      <c r="N30" s="18"/>
      <c r="O30" s="16"/>
      <c r="P30" s="17"/>
      <c r="Q30" s="17"/>
      <c r="R30" s="18"/>
      <c r="S30" s="16"/>
      <c r="T30" s="17"/>
      <c r="U30" s="17"/>
      <c r="V30" s="18"/>
      <c r="W30" s="16"/>
      <c r="X30" s="17"/>
      <c r="Y30" s="17"/>
      <c r="Z30" s="18"/>
      <c r="AA30" s="16"/>
      <c r="AB30" s="17"/>
      <c r="AC30" s="17"/>
      <c r="AD30" s="18"/>
      <c r="AE30" s="16"/>
      <c r="AF30" s="17"/>
      <c r="AG30" s="17"/>
      <c r="AH30" s="18"/>
      <c r="AI30" s="16"/>
      <c r="AJ30" s="17"/>
      <c r="AK30" s="17"/>
      <c r="AL30" s="18"/>
      <c r="AM30" s="19"/>
      <c r="AN30" s="17"/>
      <c r="AO30" s="17"/>
      <c r="AP30" s="18"/>
      <c r="AQ30" s="16"/>
      <c r="AR30" s="17"/>
      <c r="AS30" s="17"/>
      <c r="AT30" s="18"/>
      <c r="AU30" s="16">
        <f aca="true" t="shared" si="5" ref="AU30:AU45">C30+G30+K30+O30+S30+W30+AA30+AE30+AI30+AM30+AQ30</f>
        <v>0</v>
      </c>
      <c r="AV30" s="17">
        <f aca="true" t="shared" si="6" ref="AV30:AV45">D30+H30+L30+P30+T30+X30+AB30+AF30+AJ30+AN30+AR30</f>
        <v>0</v>
      </c>
      <c r="AW30" s="17">
        <f aca="true" t="shared" si="7" ref="AW30:AW45">E30+I30+M30+Q30+U30+Y30+AC30+AG30+AK30+AO30+AS30</f>
        <v>0</v>
      </c>
      <c r="AX30" s="17">
        <f aca="true" t="shared" si="8" ref="AX30:AX45">F30+J30+N30+R30+V30+Z30+AD30+AH30+AL30+AP30+AT30</f>
        <v>0</v>
      </c>
      <c r="AY30" s="20">
        <f aca="true" t="shared" si="9" ref="AY30:AY45">(AU30/10)*100</f>
        <v>0</v>
      </c>
      <c r="AZ30" s="21" t="s">
        <v>18</v>
      </c>
      <c r="BB30" s="113"/>
      <c r="BC30" s="94"/>
      <c r="BD30" s="94"/>
      <c r="BE30" s="114"/>
    </row>
    <row r="31" spans="1:57" ht="11.25">
      <c r="A31" s="38"/>
      <c r="B31" s="20" t="s">
        <v>2</v>
      </c>
      <c r="C31" s="16">
        <v>1</v>
      </c>
      <c r="D31" s="17">
        <v>2</v>
      </c>
      <c r="E31" s="17"/>
      <c r="F31" s="18"/>
      <c r="G31" s="16">
        <v>1</v>
      </c>
      <c r="H31" s="17">
        <v>2</v>
      </c>
      <c r="I31" s="17">
        <v>1</v>
      </c>
      <c r="J31" s="18"/>
      <c r="K31" s="16">
        <v>1</v>
      </c>
      <c r="L31" s="17"/>
      <c r="M31" s="17"/>
      <c r="N31" s="18"/>
      <c r="O31" s="16">
        <v>1</v>
      </c>
      <c r="P31" s="17"/>
      <c r="Q31" s="17"/>
      <c r="R31" s="18"/>
      <c r="S31" s="16">
        <v>1</v>
      </c>
      <c r="T31" s="17"/>
      <c r="U31" s="17"/>
      <c r="V31" s="18"/>
      <c r="W31" s="16">
        <v>1</v>
      </c>
      <c r="X31" s="17"/>
      <c r="Y31" s="17"/>
      <c r="Z31" s="18"/>
      <c r="AA31" s="16">
        <v>1</v>
      </c>
      <c r="AB31" s="17"/>
      <c r="AC31" s="17"/>
      <c r="AD31" s="18"/>
      <c r="AE31" s="16">
        <v>1</v>
      </c>
      <c r="AF31" s="17">
        <v>1</v>
      </c>
      <c r="AG31" s="17"/>
      <c r="AH31" s="18"/>
      <c r="AI31" s="16"/>
      <c r="AJ31" s="17"/>
      <c r="AK31" s="17"/>
      <c r="AL31" s="18"/>
      <c r="AM31" s="16">
        <v>1</v>
      </c>
      <c r="AN31" s="17">
        <v>1</v>
      </c>
      <c r="AO31" s="17"/>
      <c r="AP31" s="18"/>
      <c r="AQ31" s="16">
        <v>1</v>
      </c>
      <c r="AR31" s="17"/>
      <c r="AS31" s="17"/>
      <c r="AT31" s="18"/>
      <c r="AU31" s="16">
        <f>C31+G31+K31+O31+S31+W31+AA31+AE31+AI31+AM31+AQ31</f>
        <v>10</v>
      </c>
      <c r="AV31" s="17">
        <f>D31+H31+L31+P31+T31+X31+AB31+AF31+AJ31+AN31+AR31</f>
        <v>6</v>
      </c>
      <c r="AW31" s="17">
        <f>E31+I31+M31+Q31+U31+Y31+AC31+AG31+AK31+AO31+AS31</f>
        <v>1</v>
      </c>
      <c r="AX31" s="17">
        <f>F31+J31+N31+R31+V31+Z31+AD31+AH31+AL31+AP31+AT31</f>
        <v>0</v>
      </c>
      <c r="AY31" s="20">
        <f t="shared" si="9"/>
        <v>100</v>
      </c>
      <c r="AZ31" s="21" t="s">
        <v>18</v>
      </c>
      <c r="BB31" s="113"/>
      <c r="BC31" s="94"/>
      <c r="BD31" s="94"/>
      <c r="BE31" s="114"/>
    </row>
    <row r="32" spans="1:57" ht="11.25">
      <c r="A32" s="38"/>
      <c r="B32" s="20" t="s">
        <v>24</v>
      </c>
      <c r="C32" s="16"/>
      <c r="D32" s="17"/>
      <c r="E32" s="17"/>
      <c r="F32" s="18"/>
      <c r="G32" s="16"/>
      <c r="H32" s="17"/>
      <c r="I32" s="17"/>
      <c r="J32" s="18"/>
      <c r="K32" s="16"/>
      <c r="L32" s="17"/>
      <c r="M32" s="17"/>
      <c r="N32" s="18"/>
      <c r="O32" s="16"/>
      <c r="P32" s="17"/>
      <c r="Q32" s="17"/>
      <c r="R32" s="18"/>
      <c r="S32" s="16"/>
      <c r="T32" s="17"/>
      <c r="U32" s="17"/>
      <c r="V32" s="18"/>
      <c r="W32" s="16"/>
      <c r="X32" s="17"/>
      <c r="Y32" s="17"/>
      <c r="Z32" s="18"/>
      <c r="AA32" s="16"/>
      <c r="AB32" s="17"/>
      <c r="AC32" s="17"/>
      <c r="AD32" s="18"/>
      <c r="AE32" s="16"/>
      <c r="AF32" s="17"/>
      <c r="AG32" s="17"/>
      <c r="AH32" s="18"/>
      <c r="AI32" s="16"/>
      <c r="AJ32" s="17"/>
      <c r="AK32" s="17"/>
      <c r="AL32" s="18"/>
      <c r="AM32" s="16"/>
      <c r="AN32" s="17"/>
      <c r="AO32" s="17"/>
      <c r="AP32" s="18"/>
      <c r="AQ32" s="16"/>
      <c r="AR32" s="17"/>
      <c r="AS32" s="17"/>
      <c r="AT32" s="18"/>
      <c r="AU32" s="16">
        <f t="shared" si="5"/>
        <v>0</v>
      </c>
      <c r="AV32" s="17">
        <f t="shared" si="6"/>
        <v>0</v>
      </c>
      <c r="AW32" s="17">
        <f t="shared" si="7"/>
        <v>0</v>
      </c>
      <c r="AX32" s="17">
        <f t="shared" si="8"/>
        <v>0</v>
      </c>
      <c r="AY32" s="20">
        <f t="shared" si="9"/>
        <v>0</v>
      </c>
      <c r="AZ32" s="21" t="s">
        <v>18</v>
      </c>
      <c r="BB32" s="113"/>
      <c r="BC32" s="94"/>
      <c r="BD32" s="94"/>
      <c r="BE32" s="114"/>
    </row>
    <row r="33" spans="1:57" ht="11.25">
      <c r="A33" s="38"/>
      <c r="B33" s="20" t="s">
        <v>3</v>
      </c>
      <c r="C33" s="16"/>
      <c r="D33" s="17"/>
      <c r="E33" s="17"/>
      <c r="F33" s="18"/>
      <c r="G33" s="16"/>
      <c r="H33" s="17"/>
      <c r="I33" s="17"/>
      <c r="J33" s="18"/>
      <c r="K33" s="16"/>
      <c r="L33" s="17"/>
      <c r="M33" s="17"/>
      <c r="N33" s="18"/>
      <c r="O33" s="16"/>
      <c r="P33" s="17"/>
      <c r="Q33" s="17"/>
      <c r="R33" s="18"/>
      <c r="S33" s="16"/>
      <c r="T33" s="17"/>
      <c r="U33" s="17"/>
      <c r="V33" s="18"/>
      <c r="W33" s="16"/>
      <c r="X33" s="17"/>
      <c r="Y33" s="17"/>
      <c r="Z33" s="18"/>
      <c r="AA33" s="16"/>
      <c r="AB33" s="17"/>
      <c r="AC33" s="17"/>
      <c r="AD33" s="18"/>
      <c r="AE33" s="16"/>
      <c r="AF33" s="17"/>
      <c r="AG33" s="17"/>
      <c r="AH33" s="18"/>
      <c r="AI33" s="16"/>
      <c r="AJ33" s="17"/>
      <c r="AK33" s="17"/>
      <c r="AL33" s="18"/>
      <c r="AM33" s="16"/>
      <c r="AN33" s="17"/>
      <c r="AO33" s="17"/>
      <c r="AP33" s="18"/>
      <c r="AQ33" s="16"/>
      <c r="AR33" s="17"/>
      <c r="AS33" s="17"/>
      <c r="AT33" s="18"/>
      <c r="AU33" s="16">
        <f t="shared" si="5"/>
        <v>0</v>
      </c>
      <c r="AV33" s="17">
        <f t="shared" si="6"/>
        <v>0</v>
      </c>
      <c r="AW33" s="17">
        <f t="shared" si="7"/>
        <v>0</v>
      </c>
      <c r="AX33" s="17">
        <f t="shared" si="8"/>
        <v>0</v>
      </c>
      <c r="AY33" s="20">
        <f t="shared" si="9"/>
        <v>0</v>
      </c>
      <c r="AZ33" s="21" t="s">
        <v>18</v>
      </c>
      <c r="BB33" s="113"/>
      <c r="BC33" s="94"/>
      <c r="BD33" s="94"/>
      <c r="BE33" s="114"/>
    </row>
    <row r="34" spans="1:57" ht="11.25">
      <c r="A34" s="38"/>
      <c r="B34" s="20" t="s">
        <v>4</v>
      </c>
      <c r="C34" s="16">
        <v>1</v>
      </c>
      <c r="D34" s="17">
        <v>1</v>
      </c>
      <c r="E34" s="17"/>
      <c r="F34" s="18"/>
      <c r="G34" s="16"/>
      <c r="H34" s="17"/>
      <c r="I34" s="17"/>
      <c r="J34" s="18"/>
      <c r="K34" s="19"/>
      <c r="L34" s="17"/>
      <c r="M34" s="17"/>
      <c r="N34" s="18"/>
      <c r="O34" s="16"/>
      <c r="P34" s="17"/>
      <c r="Q34" s="17"/>
      <c r="R34" s="18"/>
      <c r="S34" s="19"/>
      <c r="T34" s="17"/>
      <c r="U34" s="17"/>
      <c r="V34" s="18"/>
      <c r="W34" s="16">
        <v>1</v>
      </c>
      <c r="X34" s="17"/>
      <c r="Y34" s="17"/>
      <c r="Z34" s="18"/>
      <c r="AA34" s="16"/>
      <c r="AB34" s="17"/>
      <c r="AC34" s="17"/>
      <c r="AD34" s="18"/>
      <c r="AE34" s="16"/>
      <c r="AF34" s="17"/>
      <c r="AG34" s="17"/>
      <c r="AH34" s="18"/>
      <c r="AI34" s="16"/>
      <c r="AJ34" s="17"/>
      <c r="AK34" s="17"/>
      <c r="AL34" s="18"/>
      <c r="AM34" s="16"/>
      <c r="AN34" s="17"/>
      <c r="AO34" s="17"/>
      <c r="AP34" s="18"/>
      <c r="AQ34" s="16">
        <v>1</v>
      </c>
      <c r="AR34" s="17">
        <v>1</v>
      </c>
      <c r="AS34" s="17"/>
      <c r="AT34" s="18"/>
      <c r="AU34" s="16">
        <f t="shared" si="5"/>
        <v>3</v>
      </c>
      <c r="AV34" s="17">
        <f t="shared" si="6"/>
        <v>2</v>
      </c>
      <c r="AW34" s="17">
        <f t="shared" si="7"/>
        <v>0</v>
      </c>
      <c r="AX34" s="17">
        <f t="shared" si="8"/>
        <v>0</v>
      </c>
      <c r="AY34" s="20">
        <f t="shared" si="9"/>
        <v>30</v>
      </c>
      <c r="AZ34" s="21" t="s">
        <v>18</v>
      </c>
      <c r="BB34" s="113"/>
      <c r="BC34" s="94"/>
      <c r="BD34" s="94"/>
      <c r="BE34" s="114"/>
    </row>
    <row r="35" spans="1:57" ht="11.25">
      <c r="A35" s="38"/>
      <c r="B35" s="20" t="s">
        <v>21</v>
      </c>
      <c r="C35" s="19">
        <v>1</v>
      </c>
      <c r="D35" s="17"/>
      <c r="E35" s="17"/>
      <c r="F35" s="18"/>
      <c r="G35" s="19"/>
      <c r="H35" s="17"/>
      <c r="I35" s="17"/>
      <c r="J35" s="18"/>
      <c r="K35" s="16"/>
      <c r="L35" s="17"/>
      <c r="M35" s="17"/>
      <c r="N35" s="18"/>
      <c r="O35" s="19">
        <v>1</v>
      </c>
      <c r="P35" s="17">
        <v>2</v>
      </c>
      <c r="Q35" s="17"/>
      <c r="R35" s="18"/>
      <c r="S35" s="16"/>
      <c r="T35" s="17"/>
      <c r="U35" s="17"/>
      <c r="V35" s="18"/>
      <c r="W35" s="16"/>
      <c r="X35" s="17"/>
      <c r="Y35" s="17"/>
      <c r="Z35" s="18"/>
      <c r="AA35" s="16"/>
      <c r="AB35" s="17"/>
      <c r="AC35" s="17"/>
      <c r="AD35" s="18"/>
      <c r="AE35" s="16"/>
      <c r="AF35" s="17"/>
      <c r="AG35" s="17"/>
      <c r="AH35" s="18"/>
      <c r="AI35" s="19"/>
      <c r="AJ35" s="17"/>
      <c r="AK35" s="17"/>
      <c r="AL35" s="18"/>
      <c r="AM35" s="16"/>
      <c r="AN35" s="17"/>
      <c r="AO35" s="17"/>
      <c r="AP35" s="18"/>
      <c r="AQ35" s="16"/>
      <c r="AR35" s="17"/>
      <c r="AS35" s="17"/>
      <c r="AT35" s="18"/>
      <c r="AU35" s="16">
        <f t="shared" si="5"/>
        <v>2</v>
      </c>
      <c r="AV35" s="17">
        <f t="shared" si="6"/>
        <v>2</v>
      </c>
      <c r="AW35" s="17">
        <f t="shared" si="7"/>
        <v>0</v>
      </c>
      <c r="AX35" s="17">
        <f t="shared" si="8"/>
        <v>0</v>
      </c>
      <c r="AY35" s="20">
        <f t="shared" si="9"/>
        <v>20</v>
      </c>
      <c r="AZ35" s="21" t="s">
        <v>18</v>
      </c>
      <c r="BB35" s="113"/>
      <c r="BC35" s="94"/>
      <c r="BD35" s="94"/>
      <c r="BE35" s="114"/>
    </row>
    <row r="36" spans="1:57" ht="11.25">
      <c r="A36" s="38"/>
      <c r="B36" s="20" t="s">
        <v>7</v>
      </c>
      <c r="C36" s="16">
        <v>1</v>
      </c>
      <c r="D36" s="17"/>
      <c r="E36" s="17"/>
      <c r="F36" s="18"/>
      <c r="G36" s="16">
        <v>1</v>
      </c>
      <c r="H36" s="17"/>
      <c r="I36" s="17"/>
      <c r="J36" s="18"/>
      <c r="K36" s="16">
        <v>1</v>
      </c>
      <c r="L36" s="17"/>
      <c r="M36" s="17"/>
      <c r="N36" s="18"/>
      <c r="O36" s="16">
        <v>1</v>
      </c>
      <c r="P36" s="17"/>
      <c r="Q36" s="17"/>
      <c r="R36" s="18"/>
      <c r="S36" s="16">
        <v>1</v>
      </c>
      <c r="T36" s="17"/>
      <c r="U36" s="17"/>
      <c r="V36" s="18"/>
      <c r="W36" s="16">
        <v>1</v>
      </c>
      <c r="X36" s="17"/>
      <c r="Y36" s="17"/>
      <c r="Z36" s="18"/>
      <c r="AA36" s="16">
        <v>1</v>
      </c>
      <c r="AB36" s="17"/>
      <c r="AC36" s="17"/>
      <c r="AD36" s="18"/>
      <c r="AE36" s="16">
        <v>1</v>
      </c>
      <c r="AF36" s="17"/>
      <c r="AG36" s="17"/>
      <c r="AH36" s="18"/>
      <c r="AI36" s="16"/>
      <c r="AJ36" s="17"/>
      <c r="AK36" s="17"/>
      <c r="AL36" s="18"/>
      <c r="AM36" s="16">
        <v>1</v>
      </c>
      <c r="AN36" s="17">
        <v>2</v>
      </c>
      <c r="AO36" s="17"/>
      <c r="AP36" s="18"/>
      <c r="AQ36" s="16">
        <v>1</v>
      </c>
      <c r="AR36" s="17"/>
      <c r="AS36" s="17"/>
      <c r="AT36" s="18"/>
      <c r="AU36" s="16">
        <f t="shared" si="5"/>
        <v>10</v>
      </c>
      <c r="AV36" s="17">
        <f t="shared" si="6"/>
        <v>2</v>
      </c>
      <c r="AW36" s="17">
        <f t="shared" si="7"/>
        <v>0</v>
      </c>
      <c r="AX36" s="17">
        <f t="shared" si="8"/>
        <v>0</v>
      </c>
      <c r="AY36" s="20">
        <f t="shared" si="9"/>
        <v>100</v>
      </c>
      <c r="AZ36" s="21" t="s">
        <v>18</v>
      </c>
      <c r="BB36" s="113"/>
      <c r="BC36" s="94"/>
      <c r="BD36" s="94"/>
      <c r="BE36" s="114"/>
    </row>
    <row r="37" spans="1:57" ht="11.25">
      <c r="A37" s="38"/>
      <c r="B37" s="20" t="s">
        <v>8</v>
      </c>
      <c r="C37" s="16">
        <v>1</v>
      </c>
      <c r="D37" s="17"/>
      <c r="E37" s="17"/>
      <c r="F37" s="18"/>
      <c r="G37" s="16">
        <v>1</v>
      </c>
      <c r="H37" s="17"/>
      <c r="I37" s="17">
        <v>1</v>
      </c>
      <c r="J37" s="18"/>
      <c r="K37" s="16">
        <v>1</v>
      </c>
      <c r="L37" s="17"/>
      <c r="M37" s="17"/>
      <c r="N37" s="18"/>
      <c r="O37" s="16">
        <v>1</v>
      </c>
      <c r="P37" s="17"/>
      <c r="Q37" s="17"/>
      <c r="R37" s="18"/>
      <c r="S37" s="16">
        <v>1</v>
      </c>
      <c r="T37" s="17"/>
      <c r="U37" s="17">
        <v>1</v>
      </c>
      <c r="V37" s="18"/>
      <c r="W37" s="16"/>
      <c r="X37" s="17"/>
      <c r="Y37" s="17"/>
      <c r="Z37" s="18"/>
      <c r="AA37" s="16">
        <v>1</v>
      </c>
      <c r="AB37" s="17"/>
      <c r="AC37" s="17"/>
      <c r="AD37" s="18"/>
      <c r="AE37" s="16"/>
      <c r="AF37" s="17"/>
      <c r="AG37" s="17"/>
      <c r="AH37" s="18"/>
      <c r="AI37" s="16"/>
      <c r="AJ37" s="17"/>
      <c r="AK37" s="17"/>
      <c r="AL37" s="18"/>
      <c r="AM37" s="16"/>
      <c r="AN37" s="17"/>
      <c r="AO37" s="17"/>
      <c r="AP37" s="18"/>
      <c r="AQ37" s="16">
        <v>1</v>
      </c>
      <c r="AR37" s="17"/>
      <c r="AS37" s="17"/>
      <c r="AT37" s="18"/>
      <c r="AU37" s="16">
        <f t="shared" si="5"/>
        <v>7</v>
      </c>
      <c r="AV37" s="17">
        <f t="shared" si="6"/>
        <v>0</v>
      </c>
      <c r="AW37" s="17">
        <f t="shared" si="7"/>
        <v>2</v>
      </c>
      <c r="AX37" s="17">
        <f t="shared" si="8"/>
        <v>0</v>
      </c>
      <c r="AY37" s="20">
        <f t="shared" si="9"/>
        <v>70</v>
      </c>
      <c r="AZ37" s="21" t="s">
        <v>18</v>
      </c>
      <c r="BB37" s="113"/>
      <c r="BC37" s="94"/>
      <c r="BD37" s="94"/>
      <c r="BE37" s="114"/>
    </row>
    <row r="38" spans="1:57" ht="11.25">
      <c r="A38" s="38"/>
      <c r="B38" s="20" t="s">
        <v>0</v>
      </c>
      <c r="C38" s="16">
        <v>1</v>
      </c>
      <c r="D38" s="17"/>
      <c r="E38" s="17"/>
      <c r="F38" s="18"/>
      <c r="G38" s="16">
        <v>1</v>
      </c>
      <c r="H38" s="17"/>
      <c r="I38" s="17"/>
      <c r="J38" s="18"/>
      <c r="K38" s="16">
        <v>1</v>
      </c>
      <c r="L38" s="17"/>
      <c r="M38" s="17"/>
      <c r="N38" s="18"/>
      <c r="O38" s="16">
        <v>1</v>
      </c>
      <c r="P38" s="17"/>
      <c r="Q38" s="17"/>
      <c r="R38" s="18"/>
      <c r="S38" s="16">
        <v>1</v>
      </c>
      <c r="T38" s="17"/>
      <c r="U38" s="17"/>
      <c r="V38" s="18"/>
      <c r="W38" s="16">
        <v>1</v>
      </c>
      <c r="X38" s="17"/>
      <c r="Y38" s="17"/>
      <c r="Z38" s="18"/>
      <c r="AA38" s="16">
        <v>1</v>
      </c>
      <c r="AB38" s="17"/>
      <c r="AC38" s="17"/>
      <c r="AD38" s="18"/>
      <c r="AE38" s="16">
        <v>1</v>
      </c>
      <c r="AF38" s="17"/>
      <c r="AG38" s="17"/>
      <c r="AH38" s="18"/>
      <c r="AI38" s="16"/>
      <c r="AJ38" s="17"/>
      <c r="AK38" s="17"/>
      <c r="AL38" s="18"/>
      <c r="AM38" s="16">
        <v>1</v>
      </c>
      <c r="AN38" s="17"/>
      <c r="AO38" s="17"/>
      <c r="AP38" s="18"/>
      <c r="AQ38" s="16">
        <v>1</v>
      </c>
      <c r="AR38" s="17"/>
      <c r="AS38" s="17"/>
      <c r="AT38" s="18"/>
      <c r="AU38" s="16">
        <f t="shared" si="5"/>
        <v>10</v>
      </c>
      <c r="AV38" s="17">
        <f t="shared" si="6"/>
        <v>0</v>
      </c>
      <c r="AW38" s="17">
        <f t="shared" si="7"/>
        <v>0</v>
      </c>
      <c r="AX38" s="17">
        <f t="shared" si="8"/>
        <v>0</v>
      </c>
      <c r="AY38" s="20">
        <f t="shared" si="9"/>
        <v>100</v>
      </c>
      <c r="AZ38" s="21" t="s">
        <v>18</v>
      </c>
      <c r="BB38" s="113"/>
      <c r="BC38" s="94"/>
      <c r="BD38" s="94"/>
      <c r="BE38" s="114"/>
    </row>
    <row r="39" spans="1:57" ht="11.25">
      <c r="A39" s="38"/>
      <c r="B39" s="20" t="s">
        <v>12</v>
      </c>
      <c r="C39" s="16"/>
      <c r="D39" s="17"/>
      <c r="E39" s="17"/>
      <c r="F39" s="18"/>
      <c r="G39" s="16"/>
      <c r="H39" s="17"/>
      <c r="I39" s="17"/>
      <c r="J39" s="18"/>
      <c r="K39" s="16"/>
      <c r="L39" s="17"/>
      <c r="M39" s="17"/>
      <c r="N39" s="18"/>
      <c r="O39" s="16"/>
      <c r="P39" s="17"/>
      <c r="Q39" s="17"/>
      <c r="R39" s="18"/>
      <c r="S39" s="16"/>
      <c r="T39" s="17"/>
      <c r="U39" s="17"/>
      <c r="V39" s="18"/>
      <c r="W39" s="16">
        <v>1</v>
      </c>
      <c r="X39" s="17">
        <v>1</v>
      </c>
      <c r="Y39" s="17"/>
      <c r="Z39" s="18"/>
      <c r="AA39" s="16"/>
      <c r="AB39" s="17"/>
      <c r="AC39" s="17"/>
      <c r="AD39" s="18"/>
      <c r="AE39" s="16"/>
      <c r="AF39" s="17"/>
      <c r="AG39" s="17"/>
      <c r="AH39" s="18"/>
      <c r="AI39" s="16"/>
      <c r="AJ39" s="17"/>
      <c r="AK39" s="17"/>
      <c r="AL39" s="18"/>
      <c r="AM39" s="16"/>
      <c r="AN39" s="17"/>
      <c r="AO39" s="17"/>
      <c r="AP39" s="18"/>
      <c r="AQ39" s="16">
        <v>1</v>
      </c>
      <c r="AR39" s="17"/>
      <c r="AS39" s="17"/>
      <c r="AT39" s="18"/>
      <c r="AU39" s="16">
        <f t="shared" si="5"/>
        <v>2</v>
      </c>
      <c r="AV39" s="17">
        <f t="shared" si="6"/>
        <v>1</v>
      </c>
      <c r="AW39" s="17">
        <f t="shared" si="7"/>
        <v>0</v>
      </c>
      <c r="AX39" s="17">
        <f t="shared" si="8"/>
        <v>0</v>
      </c>
      <c r="AY39" s="20">
        <f t="shared" si="9"/>
        <v>20</v>
      </c>
      <c r="AZ39" s="21" t="s">
        <v>18</v>
      </c>
      <c r="BB39" s="113"/>
      <c r="BC39" s="94"/>
      <c r="BD39" s="94"/>
      <c r="BE39" s="114"/>
    </row>
    <row r="40" spans="1:57" ht="11.25">
      <c r="A40" s="38"/>
      <c r="B40" s="20" t="s">
        <v>27</v>
      </c>
      <c r="C40" s="19"/>
      <c r="D40" s="17"/>
      <c r="E40" s="17"/>
      <c r="F40" s="18"/>
      <c r="G40" s="19"/>
      <c r="H40" s="17"/>
      <c r="I40" s="17"/>
      <c r="J40" s="18"/>
      <c r="K40" s="19">
        <v>1</v>
      </c>
      <c r="L40" s="17"/>
      <c r="M40" s="17"/>
      <c r="N40" s="18"/>
      <c r="O40" s="19">
        <v>1</v>
      </c>
      <c r="P40" s="17"/>
      <c r="Q40" s="17"/>
      <c r="R40" s="18"/>
      <c r="S40" s="19">
        <v>1</v>
      </c>
      <c r="T40" s="17">
        <v>1</v>
      </c>
      <c r="U40" s="17"/>
      <c r="V40" s="18"/>
      <c r="W40" s="19">
        <v>1</v>
      </c>
      <c r="X40" s="17"/>
      <c r="Y40" s="17"/>
      <c r="Z40" s="18"/>
      <c r="AA40" s="19"/>
      <c r="AB40" s="17"/>
      <c r="AC40" s="17"/>
      <c r="AD40" s="18"/>
      <c r="AE40" s="19">
        <v>1</v>
      </c>
      <c r="AF40" s="17"/>
      <c r="AG40" s="17"/>
      <c r="AH40" s="18"/>
      <c r="AI40" s="19"/>
      <c r="AJ40" s="17"/>
      <c r="AK40" s="17"/>
      <c r="AL40" s="18"/>
      <c r="AM40" s="19">
        <v>1</v>
      </c>
      <c r="AN40" s="17"/>
      <c r="AO40" s="17"/>
      <c r="AP40" s="18"/>
      <c r="AQ40" s="19">
        <v>1</v>
      </c>
      <c r="AR40" s="17"/>
      <c r="AS40" s="17"/>
      <c r="AT40" s="18"/>
      <c r="AU40" s="16">
        <f t="shared" si="5"/>
        <v>7</v>
      </c>
      <c r="AV40" s="17">
        <f t="shared" si="6"/>
        <v>1</v>
      </c>
      <c r="AW40" s="17">
        <f t="shared" si="7"/>
        <v>0</v>
      </c>
      <c r="AX40" s="17">
        <f t="shared" si="8"/>
        <v>0</v>
      </c>
      <c r="AY40" s="20">
        <f t="shared" si="9"/>
        <v>70</v>
      </c>
      <c r="AZ40" s="21" t="s">
        <v>18</v>
      </c>
      <c r="BB40" s="113"/>
      <c r="BC40" s="94"/>
      <c r="BD40" s="94"/>
      <c r="BE40" s="114"/>
    </row>
    <row r="41" spans="1:57" ht="11.25">
      <c r="A41" s="38"/>
      <c r="B41" s="20" t="s">
        <v>28</v>
      </c>
      <c r="C41" s="19"/>
      <c r="D41" s="17"/>
      <c r="E41" s="17"/>
      <c r="F41" s="18"/>
      <c r="G41" s="19">
        <v>1</v>
      </c>
      <c r="H41" s="17"/>
      <c r="I41" s="17">
        <v>1</v>
      </c>
      <c r="J41" s="18"/>
      <c r="K41" s="19"/>
      <c r="L41" s="17"/>
      <c r="M41" s="17"/>
      <c r="N41" s="18"/>
      <c r="O41" s="16">
        <v>1</v>
      </c>
      <c r="P41" s="17">
        <v>2</v>
      </c>
      <c r="Q41" s="17"/>
      <c r="R41" s="18"/>
      <c r="S41" s="16">
        <v>1</v>
      </c>
      <c r="T41" s="17"/>
      <c r="U41" s="17"/>
      <c r="V41" s="18"/>
      <c r="W41" s="16">
        <v>1</v>
      </c>
      <c r="X41" s="17"/>
      <c r="Y41" s="17"/>
      <c r="Z41" s="18"/>
      <c r="AA41" s="16">
        <v>1</v>
      </c>
      <c r="AB41" s="17"/>
      <c r="AC41" s="17"/>
      <c r="AD41" s="18"/>
      <c r="AE41" s="16">
        <v>1</v>
      </c>
      <c r="AF41" s="17"/>
      <c r="AG41" s="17"/>
      <c r="AH41" s="18"/>
      <c r="AI41" s="19"/>
      <c r="AJ41" s="17"/>
      <c r="AK41" s="17"/>
      <c r="AL41" s="18"/>
      <c r="AM41" s="16">
        <v>1</v>
      </c>
      <c r="AN41" s="17">
        <v>1</v>
      </c>
      <c r="AO41" s="17"/>
      <c r="AP41" s="18"/>
      <c r="AQ41" s="19">
        <v>1</v>
      </c>
      <c r="AR41" s="17">
        <v>1</v>
      </c>
      <c r="AS41" s="17"/>
      <c r="AT41" s="18"/>
      <c r="AU41" s="16">
        <f t="shared" si="5"/>
        <v>8</v>
      </c>
      <c r="AV41" s="17">
        <f t="shared" si="6"/>
        <v>4</v>
      </c>
      <c r="AW41" s="17">
        <f t="shared" si="7"/>
        <v>1</v>
      </c>
      <c r="AX41" s="17">
        <f t="shared" si="8"/>
        <v>0</v>
      </c>
      <c r="AY41" s="20">
        <f t="shared" si="9"/>
        <v>80</v>
      </c>
      <c r="AZ41" s="21" t="s">
        <v>18</v>
      </c>
      <c r="BB41" s="113"/>
      <c r="BC41" s="94"/>
      <c r="BD41" s="94"/>
      <c r="BE41" s="114"/>
    </row>
    <row r="42" spans="1:57" ht="11.25">
      <c r="A42" s="38"/>
      <c r="B42" s="20" t="s">
        <v>29</v>
      </c>
      <c r="C42" s="16"/>
      <c r="D42" s="17"/>
      <c r="E42" s="17"/>
      <c r="F42" s="18"/>
      <c r="G42" s="16"/>
      <c r="H42" s="17"/>
      <c r="I42" s="17"/>
      <c r="J42" s="18"/>
      <c r="K42" s="19"/>
      <c r="L42" s="17"/>
      <c r="M42" s="17"/>
      <c r="N42" s="18"/>
      <c r="O42" s="16"/>
      <c r="P42" s="17"/>
      <c r="Q42" s="17"/>
      <c r="R42" s="18"/>
      <c r="S42" s="16"/>
      <c r="T42" s="17"/>
      <c r="U42" s="17"/>
      <c r="V42" s="18"/>
      <c r="W42" s="19"/>
      <c r="X42" s="17"/>
      <c r="Y42" s="17"/>
      <c r="Z42" s="18"/>
      <c r="AA42" s="16"/>
      <c r="AB42" s="17"/>
      <c r="AC42" s="17"/>
      <c r="AD42" s="18"/>
      <c r="AE42" s="16"/>
      <c r="AF42" s="17"/>
      <c r="AG42" s="17"/>
      <c r="AH42" s="18"/>
      <c r="AI42" s="16"/>
      <c r="AJ42" s="17"/>
      <c r="AK42" s="17"/>
      <c r="AL42" s="18"/>
      <c r="AM42" s="19"/>
      <c r="AN42" s="17"/>
      <c r="AO42" s="17"/>
      <c r="AP42" s="18"/>
      <c r="AQ42" s="16"/>
      <c r="AR42" s="17"/>
      <c r="AS42" s="17"/>
      <c r="AT42" s="18"/>
      <c r="AU42" s="16">
        <f t="shared" si="5"/>
        <v>0</v>
      </c>
      <c r="AV42" s="17">
        <f t="shared" si="6"/>
        <v>0</v>
      </c>
      <c r="AW42" s="17">
        <f t="shared" si="7"/>
        <v>0</v>
      </c>
      <c r="AX42" s="17">
        <f t="shared" si="8"/>
        <v>0</v>
      </c>
      <c r="AY42" s="20">
        <f t="shared" si="9"/>
        <v>0</v>
      </c>
      <c r="AZ42" s="21" t="s">
        <v>18</v>
      </c>
      <c r="BB42" s="113"/>
      <c r="BC42" s="94"/>
      <c r="BD42" s="94"/>
      <c r="BE42" s="114"/>
    </row>
    <row r="43" spans="1:57" ht="11.25">
      <c r="A43" s="38"/>
      <c r="B43" s="20" t="s">
        <v>5</v>
      </c>
      <c r="C43" s="16">
        <v>1</v>
      </c>
      <c r="D43" s="17"/>
      <c r="E43" s="17"/>
      <c r="F43" s="18"/>
      <c r="G43" s="16">
        <v>1</v>
      </c>
      <c r="H43" s="17">
        <v>1</v>
      </c>
      <c r="I43" s="17"/>
      <c r="J43" s="18"/>
      <c r="K43" s="16">
        <v>1</v>
      </c>
      <c r="L43" s="17">
        <v>1</v>
      </c>
      <c r="M43" s="17"/>
      <c r="N43" s="18"/>
      <c r="O43" s="16">
        <v>1</v>
      </c>
      <c r="P43" s="17"/>
      <c r="Q43" s="17"/>
      <c r="R43" s="18"/>
      <c r="S43" s="19">
        <v>1</v>
      </c>
      <c r="T43" s="17">
        <v>1</v>
      </c>
      <c r="U43" s="17"/>
      <c r="V43" s="18"/>
      <c r="W43" s="19"/>
      <c r="X43" s="17"/>
      <c r="Y43" s="17"/>
      <c r="Z43" s="18"/>
      <c r="AA43" s="19">
        <v>1</v>
      </c>
      <c r="AB43" s="17"/>
      <c r="AC43" s="17"/>
      <c r="AD43" s="18"/>
      <c r="AE43" s="16">
        <v>1</v>
      </c>
      <c r="AF43" s="17"/>
      <c r="AG43" s="17">
        <v>1</v>
      </c>
      <c r="AH43" s="18"/>
      <c r="AI43" s="19"/>
      <c r="AJ43" s="17"/>
      <c r="AK43" s="17"/>
      <c r="AL43" s="18"/>
      <c r="AM43" s="16">
        <v>1</v>
      </c>
      <c r="AN43" s="17">
        <v>2</v>
      </c>
      <c r="AO43" s="17"/>
      <c r="AP43" s="18"/>
      <c r="AQ43" s="16">
        <v>1</v>
      </c>
      <c r="AR43" s="17"/>
      <c r="AS43" s="17"/>
      <c r="AT43" s="18"/>
      <c r="AU43" s="16">
        <f t="shared" si="5"/>
        <v>9</v>
      </c>
      <c r="AV43" s="17">
        <f t="shared" si="6"/>
        <v>5</v>
      </c>
      <c r="AW43" s="17">
        <f t="shared" si="7"/>
        <v>1</v>
      </c>
      <c r="AX43" s="17">
        <f t="shared" si="8"/>
        <v>0</v>
      </c>
      <c r="AY43" s="20">
        <f t="shared" si="9"/>
        <v>90</v>
      </c>
      <c r="AZ43" s="21" t="s">
        <v>18</v>
      </c>
      <c r="BB43" s="113"/>
      <c r="BC43" s="94"/>
      <c r="BD43" s="94"/>
      <c r="BE43" s="114"/>
    </row>
    <row r="44" spans="1:57" ht="11.25">
      <c r="A44" s="38"/>
      <c r="B44" s="20" t="s">
        <v>1</v>
      </c>
      <c r="C44" s="16"/>
      <c r="D44" s="17"/>
      <c r="E44" s="17"/>
      <c r="F44" s="18"/>
      <c r="G44" s="16">
        <v>1</v>
      </c>
      <c r="H44" s="17"/>
      <c r="I44" s="17"/>
      <c r="J44" s="18"/>
      <c r="K44" s="19"/>
      <c r="L44" s="17"/>
      <c r="M44" s="17"/>
      <c r="N44" s="18"/>
      <c r="O44" s="19"/>
      <c r="P44" s="17"/>
      <c r="Q44" s="17"/>
      <c r="R44" s="18"/>
      <c r="S44" s="19">
        <v>1</v>
      </c>
      <c r="T44" s="17"/>
      <c r="U44" s="17"/>
      <c r="V44" s="18"/>
      <c r="W44" s="19">
        <v>1</v>
      </c>
      <c r="X44" s="17"/>
      <c r="Y44" s="17"/>
      <c r="Z44" s="18"/>
      <c r="AA44" s="19">
        <v>1</v>
      </c>
      <c r="AB44" s="17"/>
      <c r="AC44" s="17"/>
      <c r="AD44" s="18"/>
      <c r="AE44" s="16"/>
      <c r="AF44" s="17"/>
      <c r="AG44" s="17"/>
      <c r="AH44" s="18"/>
      <c r="AI44" s="16"/>
      <c r="AJ44" s="17"/>
      <c r="AK44" s="17"/>
      <c r="AL44" s="18"/>
      <c r="AM44" s="16"/>
      <c r="AN44" s="17"/>
      <c r="AO44" s="17"/>
      <c r="AP44" s="18"/>
      <c r="AQ44" s="16"/>
      <c r="AR44" s="17"/>
      <c r="AS44" s="17"/>
      <c r="AT44" s="18"/>
      <c r="AU44" s="16">
        <f t="shared" si="5"/>
        <v>4</v>
      </c>
      <c r="AV44" s="17">
        <f t="shared" si="6"/>
        <v>0</v>
      </c>
      <c r="AW44" s="17">
        <f t="shared" si="7"/>
        <v>0</v>
      </c>
      <c r="AX44" s="17">
        <f t="shared" si="8"/>
        <v>0</v>
      </c>
      <c r="AY44" s="20">
        <f t="shared" si="9"/>
        <v>40</v>
      </c>
      <c r="AZ44" s="21" t="s">
        <v>18</v>
      </c>
      <c r="BB44" s="113"/>
      <c r="BC44" s="94"/>
      <c r="BD44" s="94"/>
      <c r="BE44" s="114"/>
    </row>
    <row r="45" spans="1:57" ht="11.25">
      <c r="A45" s="38"/>
      <c r="B45" s="20" t="s">
        <v>25</v>
      </c>
      <c r="C45" s="16"/>
      <c r="D45" s="17"/>
      <c r="E45" s="17"/>
      <c r="F45" s="18"/>
      <c r="G45" s="16"/>
      <c r="H45" s="17"/>
      <c r="I45" s="17"/>
      <c r="J45" s="18"/>
      <c r="K45" s="19">
        <v>1</v>
      </c>
      <c r="L45" s="17"/>
      <c r="M45" s="17"/>
      <c r="N45" s="18"/>
      <c r="O45" s="19"/>
      <c r="P45" s="17"/>
      <c r="Q45" s="17"/>
      <c r="R45" s="18"/>
      <c r="S45" s="19"/>
      <c r="T45" s="17"/>
      <c r="U45" s="17"/>
      <c r="V45" s="18"/>
      <c r="W45" s="19"/>
      <c r="X45" s="17"/>
      <c r="Y45" s="17"/>
      <c r="Z45" s="18"/>
      <c r="AA45" s="19"/>
      <c r="AB45" s="17"/>
      <c r="AC45" s="17"/>
      <c r="AD45" s="18"/>
      <c r="AE45" s="16">
        <v>1</v>
      </c>
      <c r="AF45" s="17"/>
      <c r="AG45" s="17"/>
      <c r="AH45" s="18"/>
      <c r="AI45" s="16"/>
      <c r="AJ45" s="17"/>
      <c r="AK45" s="17"/>
      <c r="AL45" s="18"/>
      <c r="AM45" s="16">
        <v>1</v>
      </c>
      <c r="AN45" s="17"/>
      <c r="AO45" s="17"/>
      <c r="AP45" s="18"/>
      <c r="AQ45" s="16">
        <v>1</v>
      </c>
      <c r="AR45" s="17"/>
      <c r="AS45" s="17"/>
      <c r="AT45" s="18"/>
      <c r="AU45" s="16">
        <f t="shared" si="5"/>
        <v>4</v>
      </c>
      <c r="AV45" s="17">
        <f t="shared" si="6"/>
        <v>0</v>
      </c>
      <c r="AW45" s="17">
        <f t="shared" si="7"/>
        <v>0</v>
      </c>
      <c r="AX45" s="17">
        <f t="shared" si="8"/>
        <v>0</v>
      </c>
      <c r="AY45" s="20">
        <f t="shared" si="9"/>
        <v>40</v>
      </c>
      <c r="AZ45" s="21" t="s">
        <v>18</v>
      </c>
      <c r="BB45" s="113"/>
      <c r="BC45" s="94"/>
      <c r="BD45" s="94"/>
      <c r="BE45" s="114"/>
    </row>
    <row r="46" spans="1:57" ht="11.25">
      <c r="A46" s="38"/>
      <c r="B46" s="9" t="s">
        <v>20</v>
      </c>
      <c r="C46" s="16"/>
      <c r="D46" s="17"/>
      <c r="E46" s="17"/>
      <c r="F46" s="18"/>
      <c r="G46" s="16"/>
      <c r="H46" s="17"/>
      <c r="I46" s="17"/>
      <c r="J46" s="18"/>
      <c r="K46" s="19"/>
      <c r="L46" s="17"/>
      <c r="M46" s="17"/>
      <c r="N46" s="18"/>
      <c r="O46" s="19"/>
      <c r="P46" s="17"/>
      <c r="Q46" s="17"/>
      <c r="R46" s="18"/>
      <c r="S46" s="19"/>
      <c r="T46" s="17"/>
      <c r="U46" s="17"/>
      <c r="V46" s="18"/>
      <c r="W46" s="19"/>
      <c r="X46" s="17"/>
      <c r="Y46" s="17"/>
      <c r="Z46" s="18"/>
      <c r="AA46" s="19"/>
      <c r="AB46" s="17"/>
      <c r="AC46" s="17"/>
      <c r="AD46" s="18"/>
      <c r="AE46" s="16"/>
      <c r="AF46" s="17"/>
      <c r="AG46" s="17"/>
      <c r="AH46" s="18"/>
      <c r="AI46" s="16"/>
      <c r="AJ46" s="17"/>
      <c r="AK46" s="17"/>
      <c r="AL46" s="18"/>
      <c r="AM46" s="16"/>
      <c r="AN46" s="17"/>
      <c r="AO46" s="17"/>
      <c r="AP46" s="18"/>
      <c r="AQ46" s="16"/>
      <c r="AR46" s="17"/>
      <c r="AS46" s="17"/>
      <c r="AT46" s="18"/>
      <c r="AU46" s="10"/>
      <c r="AV46" s="11">
        <f>D46+H46+L46+P46+T46+X46+AB46+AF46+AJ46+AN46+AR46</f>
        <v>0</v>
      </c>
      <c r="AW46" s="11"/>
      <c r="AX46" s="11"/>
      <c r="AY46" s="14"/>
      <c r="AZ46" s="15"/>
      <c r="BB46" s="113"/>
      <c r="BC46" s="94"/>
      <c r="BD46" s="94"/>
      <c r="BE46" s="114"/>
    </row>
    <row r="47" spans="1:58" ht="4.5" customHeight="1" thickBot="1">
      <c r="A47" s="49"/>
      <c r="B47" s="3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  <c r="AZ47" s="37"/>
      <c r="BA47" s="37"/>
      <c r="BB47" s="115"/>
      <c r="BC47" s="116"/>
      <c r="BD47" s="116"/>
      <c r="BE47" s="117"/>
      <c r="BF47" s="38"/>
    </row>
    <row r="48" spans="1:58" ht="4.5" customHeight="1" thickBot="1" thickTop="1">
      <c r="A48" s="30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30"/>
      <c r="AZ48" s="30"/>
      <c r="BA48" s="30"/>
      <c r="BB48" s="57"/>
      <c r="BC48" s="57"/>
      <c r="BD48" s="57"/>
      <c r="BE48" s="57"/>
      <c r="BF48" s="30"/>
    </row>
    <row r="49" spans="1:58" ht="4.5" customHeight="1" thickBot="1" thickTop="1">
      <c r="A49" s="30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73"/>
      <c r="AP49" s="74"/>
      <c r="AQ49" s="74"/>
      <c r="AR49" s="74"/>
      <c r="AS49" s="74"/>
      <c r="AT49" s="74"/>
      <c r="AU49" s="74"/>
      <c r="AV49" s="74"/>
      <c r="AW49" s="74"/>
      <c r="AX49" s="74"/>
      <c r="AY49" s="75"/>
      <c r="AZ49" s="75"/>
      <c r="BA49" s="81"/>
      <c r="BB49" s="91" t="s">
        <v>31</v>
      </c>
      <c r="BC49" s="92"/>
      <c r="BD49" s="92"/>
      <c r="BE49" s="93"/>
      <c r="BF49" s="30"/>
    </row>
    <row r="50" spans="1:58" ht="11.25" customHeight="1">
      <c r="A50" s="30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76"/>
      <c r="AP50" s="29"/>
      <c r="AQ50" s="29"/>
      <c r="AR50" s="29"/>
      <c r="AS50" s="29"/>
      <c r="AT50" s="29"/>
      <c r="AU50" s="84" t="s">
        <v>15</v>
      </c>
      <c r="AV50" s="85"/>
      <c r="AW50" s="86"/>
      <c r="AX50" s="86"/>
      <c r="AY50" s="87"/>
      <c r="AZ50" s="88"/>
      <c r="BA50" s="82"/>
      <c r="BB50" s="94"/>
      <c r="BC50" s="94"/>
      <c r="BD50" s="94"/>
      <c r="BE50" s="95"/>
      <c r="BF50" s="30"/>
    </row>
    <row r="51" spans="41:57" ht="78" customHeight="1" thickBot="1">
      <c r="AO51" s="76"/>
      <c r="AP51" s="70"/>
      <c r="AQ51" s="70"/>
      <c r="AR51" s="70"/>
      <c r="AS51" s="70"/>
      <c r="AT51" s="71"/>
      <c r="AU51" s="4" t="s">
        <v>10</v>
      </c>
      <c r="AV51" s="5" t="s">
        <v>11</v>
      </c>
      <c r="AW51" s="6" t="s">
        <v>13</v>
      </c>
      <c r="AX51" s="8" t="s">
        <v>14</v>
      </c>
      <c r="AY51" s="89" t="s">
        <v>17</v>
      </c>
      <c r="AZ51" s="90"/>
      <c r="BA51" s="82"/>
      <c r="BB51" s="94"/>
      <c r="BC51" s="94"/>
      <c r="BD51" s="94"/>
      <c r="BE51" s="95"/>
    </row>
    <row r="52" spans="39:57" ht="11.25" customHeight="1">
      <c r="AM52" s="22"/>
      <c r="AO52" s="77"/>
      <c r="AP52" s="123" t="s">
        <v>6</v>
      </c>
      <c r="AQ52" s="124"/>
      <c r="AR52" s="124"/>
      <c r="AS52" s="124"/>
      <c r="AT52" s="125"/>
      <c r="AU52" s="69">
        <f aca="true" t="shared" si="10" ref="AU52:AX69">AU5+AU29</f>
        <v>21</v>
      </c>
      <c r="AV52" s="67">
        <f t="shared" si="10"/>
        <v>6</v>
      </c>
      <c r="AW52" s="67">
        <f t="shared" si="10"/>
        <v>0</v>
      </c>
      <c r="AX52" s="67">
        <f t="shared" si="10"/>
        <v>0</v>
      </c>
      <c r="AY52" s="68">
        <f aca="true" t="shared" si="11" ref="AY52:AY68">(AU29+AU5)/22*100</f>
        <v>95.45454545454545</v>
      </c>
      <c r="AZ52" s="21" t="s">
        <v>18</v>
      </c>
      <c r="BA52" s="82"/>
      <c r="BB52" s="94"/>
      <c r="BC52" s="94"/>
      <c r="BD52" s="94"/>
      <c r="BE52" s="95"/>
    </row>
    <row r="53" spans="39:57" ht="11.25" customHeight="1">
      <c r="AM53" s="22"/>
      <c r="AO53" s="77"/>
      <c r="AP53" s="126" t="s">
        <v>26</v>
      </c>
      <c r="AQ53" s="127"/>
      <c r="AR53" s="127"/>
      <c r="AS53" s="127"/>
      <c r="AT53" s="128"/>
      <c r="AU53" s="69">
        <f t="shared" si="10"/>
        <v>5</v>
      </c>
      <c r="AV53" s="67">
        <f t="shared" si="10"/>
        <v>3</v>
      </c>
      <c r="AW53" s="67">
        <f t="shared" si="10"/>
        <v>0</v>
      </c>
      <c r="AX53" s="67">
        <f t="shared" si="10"/>
        <v>0</v>
      </c>
      <c r="AY53" s="68">
        <f t="shared" si="11"/>
        <v>22.727272727272727</v>
      </c>
      <c r="AZ53" s="21" t="s">
        <v>18</v>
      </c>
      <c r="BA53" s="82"/>
      <c r="BB53" s="94"/>
      <c r="BC53" s="94"/>
      <c r="BD53" s="94"/>
      <c r="BE53" s="95"/>
    </row>
    <row r="54" spans="39:57" ht="11.25" customHeight="1">
      <c r="AM54" s="22"/>
      <c r="AO54" s="77"/>
      <c r="AP54" s="126" t="s">
        <v>2</v>
      </c>
      <c r="AQ54" s="127"/>
      <c r="AR54" s="127"/>
      <c r="AS54" s="127"/>
      <c r="AT54" s="128"/>
      <c r="AU54" s="69">
        <f t="shared" si="10"/>
        <v>21</v>
      </c>
      <c r="AV54" s="67">
        <f t="shared" si="10"/>
        <v>16</v>
      </c>
      <c r="AW54" s="67">
        <f t="shared" si="10"/>
        <v>1</v>
      </c>
      <c r="AX54" s="67">
        <f t="shared" si="10"/>
        <v>0</v>
      </c>
      <c r="AY54" s="68">
        <f t="shared" si="11"/>
        <v>95.45454545454545</v>
      </c>
      <c r="AZ54" s="21" t="s">
        <v>18</v>
      </c>
      <c r="BA54" s="82"/>
      <c r="BB54" s="94"/>
      <c r="BC54" s="94"/>
      <c r="BD54" s="94"/>
      <c r="BE54" s="95"/>
    </row>
    <row r="55" spans="39:57" ht="11.25" customHeight="1">
      <c r="AM55" s="22"/>
      <c r="AO55" s="77"/>
      <c r="AP55" s="126" t="s">
        <v>24</v>
      </c>
      <c r="AQ55" s="127"/>
      <c r="AR55" s="127"/>
      <c r="AS55" s="127"/>
      <c r="AT55" s="128"/>
      <c r="AU55" s="69">
        <f t="shared" si="10"/>
        <v>3</v>
      </c>
      <c r="AV55" s="67">
        <f t="shared" si="10"/>
        <v>1</v>
      </c>
      <c r="AW55" s="67">
        <f t="shared" si="10"/>
        <v>0</v>
      </c>
      <c r="AX55" s="67">
        <f t="shared" si="10"/>
        <v>0</v>
      </c>
      <c r="AY55" s="68">
        <f t="shared" si="11"/>
        <v>13.636363636363635</v>
      </c>
      <c r="AZ55" s="21" t="s">
        <v>18</v>
      </c>
      <c r="BA55" s="82"/>
      <c r="BB55" s="94"/>
      <c r="BC55" s="94"/>
      <c r="BD55" s="94"/>
      <c r="BE55" s="95"/>
    </row>
    <row r="56" spans="39:57" ht="11.25" customHeight="1">
      <c r="AM56" s="22"/>
      <c r="AO56" s="77"/>
      <c r="AP56" s="126" t="s">
        <v>3</v>
      </c>
      <c r="AQ56" s="127"/>
      <c r="AR56" s="127"/>
      <c r="AS56" s="127"/>
      <c r="AT56" s="128"/>
      <c r="AU56" s="69">
        <f t="shared" si="10"/>
        <v>10</v>
      </c>
      <c r="AV56" s="67">
        <f t="shared" si="10"/>
        <v>0</v>
      </c>
      <c r="AW56" s="67">
        <f t="shared" si="10"/>
        <v>0</v>
      </c>
      <c r="AX56" s="67">
        <f t="shared" si="10"/>
        <v>0</v>
      </c>
      <c r="AY56" s="68">
        <f t="shared" si="11"/>
        <v>45.45454545454545</v>
      </c>
      <c r="AZ56" s="21" t="s">
        <v>18</v>
      </c>
      <c r="BA56" s="82"/>
      <c r="BB56" s="94"/>
      <c r="BC56" s="94"/>
      <c r="BD56" s="94"/>
      <c r="BE56" s="95"/>
    </row>
    <row r="57" spans="39:57" ht="11.25" customHeight="1">
      <c r="AM57" s="22"/>
      <c r="AO57" s="77"/>
      <c r="AP57" s="126" t="s">
        <v>4</v>
      </c>
      <c r="AQ57" s="127"/>
      <c r="AR57" s="127"/>
      <c r="AS57" s="127"/>
      <c r="AT57" s="128"/>
      <c r="AU57" s="69">
        <f t="shared" si="10"/>
        <v>4</v>
      </c>
      <c r="AV57" s="67">
        <f t="shared" si="10"/>
        <v>2</v>
      </c>
      <c r="AW57" s="67">
        <f t="shared" si="10"/>
        <v>0</v>
      </c>
      <c r="AX57" s="67">
        <f t="shared" si="10"/>
        <v>0</v>
      </c>
      <c r="AY57" s="68">
        <f t="shared" si="11"/>
        <v>18.181818181818183</v>
      </c>
      <c r="AZ57" s="21" t="s">
        <v>18</v>
      </c>
      <c r="BA57" s="82"/>
      <c r="BB57" s="94"/>
      <c r="BC57" s="94"/>
      <c r="BD57" s="94"/>
      <c r="BE57" s="95"/>
    </row>
    <row r="58" spans="39:57" ht="11.25" customHeight="1">
      <c r="AM58" s="22"/>
      <c r="AO58" s="77"/>
      <c r="AP58" s="126" t="s">
        <v>21</v>
      </c>
      <c r="AQ58" s="127"/>
      <c r="AR58" s="127"/>
      <c r="AS58" s="127"/>
      <c r="AT58" s="128"/>
      <c r="AU58" s="69">
        <f t="shared" si="10"/>
        <v>6</v>
      </c>
      <c r="AV58" s="67">
        <f t="shared" si="10"/>
        <v>4</v>
      </c>
      <c r="AW58" s="67">
        <f t="shared" si="10"/>
        <v>0</v>
      </c>
      <c r="AX58" s="67">
        <f t="shared" si="10"/>
        <v>0</v>
      </c>
      <c r="AY58" s="68">
        <f t="shared" si="11"/>
        <v>27.27272727272727</v>
      </c>
      <c r="AZ58" s="21" t="s">
        <v>18</v>
      </c>
      <c r="BA58" s="82"/>
      <c r="BB58" s="94"/>
      <c r="BC58" s="94"/>
      <c r="BD58" s="94"/>
      <c r="BE58" s="95"/>
    </row>
    <row r="59" spans="39:57" ht="11.25" customHeight="1">
      <c r="AM59" s="22"/>
      <c r="AO59" s="77"/>
      <c r="AP59" s="126" t="s">
        <v>7</v>
      </c>
      <c r="AQ59" s="127"/>
      <c r="AR59" s="127"/>
      <c r="AS59" s="127"/>
      <c r="AT59" s="128"/>
      <c r="AU59" s="69">
        <f t="shared" si="10"/>
        <v>21</v>
      </c>
      <c r="AV59" s="67">
        <f t="shared" si="10"/>
        <v>2</v>
      </c>
      <c r="AW59" s="67">
        <f t="shared" si="10"/>
        <v>0</v>
      </c>
      <c r="AX59" s="67">
        <f t="shared" si="10"/>
        <v>0</v>
      </c>
      <c r="AY59" s="68">
        <f t="shared" si="11"/>
        <v>95.45454545454545</v>
      </c>
      <c r="AZ59" s="21" t="s">
        <v>18</v>
      </c>
      <c r="BA59" s="82"/>
      <c r="BB59" s="94"/>
      <c r="BC59" s="94"/>
      <c r="BD59" s="94"/>
      <c r="BE59" s="95"/>
    </row>
    <row r="60" spans="39:57" ht="11.25" customHeight="1">
      <c r="AM60" s="22"/>
      <c r="AO60" s="77"/>
      <c r="AP60" s="126" t="s">
        <v>8</v>
      </c>
      <c r="AQ60" s="127"/>
      <c r="AR60" s="127"/>
      <c r="AS60" s="127"/>
      <c r="AT60" s="128"/>
      <c r="AU60" s="69">
        <f t="shared" si="10"/>
        <v>15</v>
      </c>
      <c r="AV60" s="67">
        <f t="shared" si="10"/>
        <v>3</v>
      </c>
      <c r="AW60" s="67">
        <f t="shared" si="10"/>
        <v>2</v>
      </c>
      <c r="AX60" s="67">
        <f t="shared" si="10"/>
        <v>0</v>
      </c>
      <c r="AY60" s="68">
        <f t="shared" si="11"/>
        <v>68.18181818181817</v>
      </c>
      <c r="AZ60" s="21" t="s">
        <v>18</v>
      </c>
      <c r="BA60" s="82"/>
      <c r="BB60" s="94"/>
      <c r="BC60" s="94"/>
      <c r="BD60" s="94"/>
      <c r="BE60" s="95"/>
    </row>
    <row r="61" spans="39:57" ht="11.25" customHeight="1">
      <c r="AM61" s="22"/>
      <c r="AO61" s="77"/>
      <c r="AP61" s="126" t="s">
        <v>0</v>
      </c>
      <c r="AQ61" s="127"/>
      <c r="AR61" s="127"/>
      <c r="AS61" s="127"/>
      <c r="AT61" s="128"/>
      <c r="AU61" s="69">
        <f t="shared" si="10"/>
        <v>21</v>
      </c>
      <c r="AV61" s="67">
        <f t="shared" si="10"/>
        <v>0</v>
      </c>
      <c r="AW61" s="67">
        <f t="shared" si="10"/>
        <v>0</v>
      </c>
      <c r="AX61" s="67">
        <f t="shared" si="10"/>
        <v>0</v>
      </c>
      <c r="AY61" s="68">
        <f t="shared" si="11"/>
        <v>95.45454545454545</v>
      </c>
      <c r="AZ61" s="21" t="s">
        <v>18</v>
      </c>
      <c r="BA61" s="82"/>
      <c r="BB61" s="94"/>
      <c r="BC61" s="94"/>
      <c r="BD61" s="94"/>
      <c r="BE61" s="95"/>
    </row>
    <row r="62" spans="39:57" ht="11.25" customHeight="1">
      <c r="AM62" s="22"/>
      <c r="AO62" s="77"/>
      <c r="AP62" s="126" t="s">
        <v>12</v>
      </c>
      <c r="AQ62" s="127"/>
      <c r="AR62" s="127"/>
      <c r="AS62" s="127"/>
      <c r="AT62" s="128"/>
      <c r="AU62" s="69">
        <f t="shared" si="10"/>
        <v>4</v>
      </c>
      <c r="AV62" s="67">
        <f t="shared" si="10"/>
        <v>2</v>
      </c>
      <c r="AW62" s="67">
        <f t="shared" si="10"/>
        <v>0</v>
      </c>
      <c r="AX62" s="67">
        <f t="shared" si="10"/>
        <v>0</v>
      </c>
      <c r="AY62" s="68">
        <f t="shared" si="11"/>
        <v>18.181818181818183</v>
      </c>
      <c r="AZ62" s="21" t="s">
        <v>18</v>
      </c>
      <c r="BA62" s="82"/>
      <c r="BB62" s="94"/>
      <c r="BC62" s="94"/>
      <c r="BD62" s="94"/>
      <c r="BE62" s="95"/>
    </row>
    <row r="63" spans="39:57" ht="11.25" customHeight="1">
      <c r="AM63" s="22"/>
      <c r="AO63" s="77"/>
      <c r="AP63" s="126" t="s">
        <v>27</v>
      </c>
      <c r="AQ63" s="127"/>
      <c r="AR63" s="127"/>
      <c r="AS63" s="127"/>
      <c r="AT63" s="128"/>
      <c r="AU63" s="69">
        <f t="shared" si="10"/>
        <v>7</v>
      </c>
      <c r="AV63" s="67">
        <f t="shared" si="10"/>
        <v>1</v>
      </c>
      <c r="AW63" s="67">
        <f t="shared" si="10"/>
        <v>0</v>
      </c>
      <c r="AX63" s="67">
        <f t="shared" si="10"/>
        <v>0</v>
      </c>
      <c r="AY63" s="68">
        <f t="shared" si="11"/>
        <v>31.818181818181817</v>
      </c>
      <c r="AZ63" s="21" t="s">
        <v>18</v>
      </c>
      <c r="BA63" s="82"/>
      <c r="BB63" s="94"/>
      <c r="BC63" s="94"/>
      <c r="BD63" s="94"/>
      <c r="BE63" s="95"/>
    </row>
    <row r="64" spans="39:57" ht="11.25" customHeight="1">
      <c r="AM64" s="22"/>
      <c r="AO64" s="77"/>
      <c r="AP64" s="126" t="s">
        <v>28</v>
      </c>
      <c r="AQ64" s="127"/>
      <c r="AR64" s="127"/>
      <c r="AS64" s="127"/>
      <c r="AT64" s="128"/>
      <c r="AU64" s="69">
        <f t="shared" si="10"/>
        <v>8</v>
      </c>
      <c r="AV64" s="67">
        <f t="shared" si="10"/>
        <v>4</v>
      </c>
      <c r="AW64" s="67">
        <f t="shared" si="10"/>
        <v>1</v>
      </c>
      <c r="AX64" s="67">
        <f t="shared" si="10"/>
        <v>0</v>
      </c>
      <c r="AY64" s="68">
        <f t="shared" si="11"/>
        <v>36.36363636363637</v>
      </c>
      <c r="AZ64" s="21" t="s">
        <v>18</v>
      </c>
      <c r="BA64" s="82"/>
      <c r="BB64" s="94"/>
      <c r="BC64" s="94"/>
      <c r="BD64" s="94"/>
      <c r="BE64" s="95"/>
    </row>
    <row r="65" spans="39:57" ht="11.25" customHeight="1">
      <c r="AM65" s="22"/>
      <c r="AO65" s="77"/>
      <c r="AP65" s="126" t="s">
        <v>29</v>
      </c>
      <c r="AQ65" s="127"/>
      <c r="AR65" s="127"/>
      <c r="AS65" s="127"/>
      <c r="AT65" s="128"/>
      <c r="AU65" s="69">
        <f t="shared" si="10"/>
        <v>0</v>
      </c>
      <c r="AV65" s="67">
        <f t="shared" si="10"/>
        <v>0</v>
      </c>
      <c r="AW65" s="67">
        <f t="shared" si="10"/>
        <v>0</v>
      </c>
      <c r="AX65" s="67">
        <f t="shared" si="10"/>
        <v>0</v>
      </c>
      <c r="AY65" s="68">
        <f t="shared" si="11"/>
        <v>0</v>
      </c>
      <c r="AZ65" s="21" t="s">
        <v>18</v>
      </c>
      <c r="BA65" s="82"/>
      <c r="BB65" s="94"/>
      <c r="BC65" s="94"/>
      <c r="BD65" s="94"/>
      <c r="BE65" s="95"/>
    </row>
    <row r="66" spans="39:57" ht="11.25" customHeight="1">
      <c r="AM66" s="22"/>
      <c r="AO66" s="77"/>
      <c r="AP66" s="126" t="s">
        <v>5</v>
      </c>
      <c r="AQ66" s="127"/>
      <c r="AR66" s="127"/>
      <c r="AS66" s="127"/>
      <c r="AT66" s="128"/>
      <c r="AU66" s="69">
        <f t="shared" si="10"/>
        <v>19</v>
      </c>
      <c r="AV66" s="67">
        <f t="shared" si="10"/>
        <v>10</v>
      </c>
      <c r="AW66" s="67">
        <f t="shared" si="10"/>
        <v>1</v>
      </c>
      <c r="AX66" s="67">
        <f t="shared" si="10"/>
        <v>0</v>
      </c>
      <c r="AY66" s="68">
        <f t="shared" si="11"/>
        <v>86.36363636363636</v>
      </c>
      <c r="AZ66" s="21" t="s">
        <v>18</v>
      </c>
      <c r="BA66" s="82"/>
      <c r="BB66" s="94"/>
      <c r="BC66" s="94"/>
      <c r="BD66" s="94"/>
      <c r="BE66" s="95"/>
    </row>
    <row r="67" spans="39:57" ht="11.25" customHeight="1">
      <c r="AM67" s="22"/>
      <c r="AO67" s="77"/>
      <c r="AP67" s="126" t="s">
        <v>1</v>
      </c>
      <c r="AQ67" s="127"/>
      <c r="AR67" s="127"/>
      <c r="AS67" s="127"/>
      <c r="AT67" s="128"/>
      <c r="AU67" s="69">
        <f t="shared" si="10"/>
        <v>10</v>
      </c>
      <c r="AV67" s="67">
        <f t="shared" si="10"/>
        <v>1</v>
      </c>
      <c r="AW67" s="67">
        <f t="shared" si="10"/>
        <v>0</v>
      </c>
      <c r="AX67" s="67">
        <f t="shared" si="10"/>
        <v>0</v>
      </c>
      <c r="AY67" s="68">
        <f t="shared" si="11"/>
        <v>45.45454545454545</v>
      </c>
      <c r="AZ67" s="21" t="s">
        <v>18</v>
      </c>
      <c r="BA67" s="82"/>
      <c r="BB67" s="94"/>
      <c r="BC67" s="94"/>
      <c r="BD67" s="94"/>
      <c r="BE67" s="95"/>
    </row>
    <row r="68" spans="39:57" ht="11.25" customHeight="1">
      <c r="AM68" s="22"/>
      <c r="AO68" s="77"/>
      <c r="AP68" s="126" t="s">
        <v>25</v>
      </c>
      <c r="AQ68" s="127"/>
      <c r="AR68" s="127"/>
      <c r="AS68" s="127"/>
      <c r="AT68" s="128"/>
      <c r="AU68" s="69">
        <f t="shared" si="10"/>
        <v>4</v>
      </c>
      <c r="AV68" s="67">
        <f t="shared" si="10"/>
        <v>0</v>
      </c>
      <c r="AW68" s="67">
        <f t="shared" si="10"/>
        <v>0</v>
      </c>
      <c r="AX68" s="67">
        <f t="shared" si="10"/>
        <v>0</v>
      </c>
      <c r="AY68" s="68">
        <f t="shared" si="11"/>
        <v>18.181818181818183</v>
      </c>
      <c r="AZ68" s="21" t="s">
        <v>18</v>
      </c>
      <c r="BA68" s="82"/>
      <c r="BB68" s="94"/>
      <c r="BC68" s="94"/>
      <c r="BD68" s="94"/>
      <c r="BE68" s="95"/>
    </row>
    <row r="69" spans="39:57" ht="11.25" customHeight="1" thickBot="1">
      <c r="AM69" s="22"/>
      <c r="AO69" s="77"/>
      <c r="AP69" s="98" t="s">
        <v>20</v>
      </c>
      <c r="AQ69" s="99"/>
      <c r="AR69" s="99"/>
      <c r="AS69" s="99"/>
      <c r="AT69" s="100"/>
      <c r="AU69" s="69">
        <f t="shared" si="10"/>
        <v>0</v>
      </c>
      <c r="AV69" s="67">
        <f t="shared" si="10"/>
        <v>0</v>
      </c>
      <c r="AW69" s="67">
        <f t="shared" si="10"/>
        <v>0</v>
      </c>
      <c r="AX69" s="67">
        <f t="shared" si="10"/>
        <v>0</v>
      </c>
      <c r="AY69" s="68"/>
      <c r="AZ69" s="72"/>
      <c r="BA69" s="82"/>
      <c r="BB69" s="94"/>
      <c r="BC69" s="94"/>
      <c r="BD69" s="94"/>
      <c r="BE69" s="95"/>
    </row>
    <row r="70" spans="41:57" ht="4.5" customHeight="1" thickBot="1">
      <c r="AO70" s="78"/>
      <c r="AP70" s="79"/>
      <c r="AQ70" s="79"/>
      <c r="AR70" s="79"/>
      <c r="AS70" s="79"/>
      <c r="AT70" s="79"/>
      <c r="AU70" s="79"/>
      <c r="AV70" s="79"/>
      <c r="AW70" s="79"/>
      <c r="AX70" s="79"/>
      <c r="AY70" s="80"/>
      <c r="AZ70" s="80"/>
      <c r="BA70" s="83"/>
      <c r="BB70" s="96"/>
      <c r="BC70" s="96"/>
      <c r="BD70" s="96"/>
      <c r="BE70" s="97"/>
    </row>
    <row r="71" ht="12" customHeight="1" thickTop="1"/>
  </sheetData>
  <sheetProtection/>
  <mergeCells count="49">
    <mergeCell ref="AU27:AZ27"/>
    <mergeCell ref="AY28:AZ28"/>
    <mergeCell ref="AA27:AD27"/>
    <mergeCell ref="AE27:AH27"/>
    <mergeCell ref="AI27:AL27"/>
    <mergeCell ref="AM27:AP27"/>
    <mergeCell ref="AQ27:AT27"/>
    <mergeCell ref="C27:F27"/>
    <mergeCell ref="G27:J27"/>
    <mergeCell ref="K27:N27"/>
    <mergeCell ref="O27:R27"/>
    <mergeCell ref="S27:V27"/>
    <mergeCell ref="W27:Z27"/>
    <mergeCell ref="C3:F3"/>
    <mergeCell ref="G3:J3"/>
    <mergeCell ref="K3:N3"/>
    <mergeCell ref="O3:R3"/>
    <mergeCell ref="S3:V3"/>
    <mergeCell ref="W3:Z3"/>
    <mergeCell ref="AP58:AT58"/>
    <mergeCell ref="AP59:AT59"/>
    <mergeCell ref="BB26:BE47"/>
    <mergeCell ref="AY4:AZ4"/>
    <mergeCell ref="AA3:AD3"/>
    <mergeCell ref="AE3:AH3"/>
    <mergeCell ref="AI3:AL3"/>
    <mergeCell ref="AM3:AP3"/>
    <mergeCell ref="AQ3:AT3"/>
    <mergeCell ref="AU3:AZ3"/>
    <mergeCell ref="AP63:AT63"/>
    <mergeCell ref="AP64:AT64"/>
    <mergeCell ref="AP65:AT65"/>
    <mergeCell ref="BB2:BE23"/>
    <mergeCell ref="AP52:AT52"/>
    <mergeCell ref="AP53:AT53"/>
    <mergeCell ref="AP54:AT54"/>
    <mergeCell ref="AP55:AT55"/>
    <mergeCell ref="AP56:AT56"/>
    <mergeCell ref="AP57:AT57"/>
    <mergeCell ref="AU50:AZ50"/>
    <mergeCell ref="AY51:AZ51"/>
    <mergeCell ref="BB49:BE70"/>
    <mergeCell ref="AP66:AT66"/>
    <mergeCell ref="AP67:AT67"/>
    <mergeCell ref="AP68:AT68"/>
    <mergeCell ref="AP69:AT69"/>
    <mergeCell ref="AP60:AT60"/>
    <mergeCell ref="AP61:AT61"/>
    <mergeCell ref="AP62:AT62"/>
  </mergeCells>
  <conditionalFormatting sqref="AR29:AR46 AN29:AN46 AJ29:AJ46 AF29:AF46 AB29:AB46 X29:X46 T29:T46 P29:P46 L29:L46 H29:H46 D29:D46 AV29:AV46 AR5:AR26 AN5:AN26 AJ5:AJ26 AF5:AF26 AB5:AB26 X5:X26 T5:T26 P5:P26 L5:L26 H5:H26 D5:D26 AV5:AV26">
    <cfRule type="cellIs" priority="20" dxfId="1" operator="greaterThan" stopIfTrue="1">
      <formula>0</formula>
    </cfRule>
  </conditionalFormatting>
  <conditionalFormatting sqref="AS29:AS46 AO29:AO46 AK29:AK46 AG29:AG46 AC29:AC46 Y29:Y46 U29:U46 Q29:Q46 M29:M46 I29:I46 E29:E46 AW29:AX46 AS5:AS26 AO5:AO26 AK5:AK26 AG5:AG26 AC5:AC26 Y5:Y26 U5:U26 Q5:Q26 M5:M26 I5:I26 E5:E26 AW5:AX26">
    <cfRule type="cellIs" priority="19" dxfId="0" operator="greaterThan" stopIfTrue="1">
      <formula>0</formula>
    </cfRule>
  </conditionalFormatting>
  <conditionalFormatting sqref="AX29:AX45">
    <cfRule type="cellIs" priority="4" dxfId="2" operator="greaterThan" stopIfTrue="1">
      <formula>0</formula>
    </cfRule>
  </conditionalFormatting>
  <conditionalFormatting sqref="AV52:AV69">
    <cfRule type="cellIs" priority="3" dxfId="1" operator="greaterThan" stopIfTrue="1">
      <formula>0</formula>
    </cfRule>
  </conditionalFormatting>
  <conditionalFormatting sqref="AW52:AW69">
    <cfRule type="cellIs" priority="2" dxfId="0" operator="greaterThan" stopIfTrue="1">
      <formula>0</formula>
    </cfRule>
  </conditionalFormatting>
  <conditionalFormatting sqref="AX52:AX69">
    <cfRule type="cellIs" priority="1" dxfId="2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0.85546875" style="1" customWidth="1"/>
    <col min="2" max="2" width="19.7109375" style="1" customWidth="1"/>
    <col min="3" max="46" width="2.57421875" style="2" customWidth="1"/>
    <col min="47" max="47" width="3.7109375" style="2" customWidth="1"/>
    <col min="48" max="48" width="3.28125" style="2" customWidth="1"/>
    <col min="49" max="50" width="2.57421875" style="2" customWidth="1"/>
    <col min="51" max="51" width="4.421875" style="1" customWidth="1"/>
    <col min="52" max="52" width="2.421875" style="1" customWidth="1"/>
    <col min="53" max="53" width="0.85546875" style="1" customWidth="1"/>
    <col min="54" max="16384" width="9.140625" style="1" customWidth="1"/>
  </cols>
  <sheetData>
    <row r="1" spans="1:57" ht="5.25" customHeight="1" thickBot="1">
      <c r="A1" s="58"/>
      <c r="B1" s="33"/>
      <c r="C1" s="31"/>
      <c r="D1" s="32"/>
      <c r="E1" s="32"/>
      <c r="F1" s="32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1"/>
      <c r="AF1" s="32"/>
      <c r="AG1" s="32"/>
      <c r="AH1" s="32"/>
      <c r="AI1" s="31"/>
      <c r="AJ1" s="32"/>
      <c r="AK1" s="32"/>
      <c r="AL1" s="32"/>
      <c r="AM1" s="31"/>
      <c r="AN1" s="32"/>
      <c r="AO1" s="32"/>
      <c r="AP1" s="32"/>
      <c r="AQ1" s="31"/>
      <c r="AR1" s="32"/>
      <c r="AS1" s="32"/>
      <c r="AT1" s="32"/>
      <c r="AU1" s="31"/>
      <c r="AV1" s="32"/>
      <c r="AW1" s="32"/>
      <c r="AX1" s="32"/>
      <c r="AY1" s="33"/>
      <c r="AZ1" s="33"/>
      <c r="BA1" s="58"/>
      <c r="BB1" s="56"/>
      <c r="BC1" s="56"/>
      <c r="BD1" s="56"/>
      <c r="BE1" s="56"/>
    </row>
    <row r="2" spans="1:57" ht="30" thickBot="1" thickTop="1">
      <c r="A2" s="53"/>
      <c r="B2" s="42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30"/>
      <c r="AZ2" s="30"/>
      <c r="BA2" s="28"/>
      <c r="BB2" s="56"/>
      <c r="BC2" s="56"/>
      <c r="BD2" s="56"/>
      <c r="BE2" s="56"/>
    </row>
    <row r="3" spans="1:57" ht="11.25" customHeight="1">
      <c r="A3" s="51"/>
      <c r="B3" s="40" t="s">
        <v>16</v>
      </c>
      <c r="C3" s="118">
        <v>1</v>
      </c>
      <c r="D3" s="119"/>
      <c r="E3" s="120"/>
      <c r="F3" s="121"/>
      <c r="G3" s="118">
        <v>2</v>
      </c>
      <c r="H3" s="119"/>
      <c r="I3" s="120"/>
      <c r="J3" s="121"/>
      <c r="K3" s="118"/>
      <c r="L3" s="119"/>
      <c r="M3" s="120"/>
      <c r="N3" s="121"/>
      <c r="O3" s="118"/>
      <c r="P3" s="119"/>
      <c r="Q3" s="120"/>
      <c r="R3" s="121"/>
      <c r="S3" s="118"/>
      <c r="T3" s="119"/>
      <c r="U3" s="120"/>
      <c r="V3" s="121"/>
      <c r="W3" s="118"/>
      <c r="X3" s="119"/>
      <c r="Y3" s="120"/>
      <c r="Z3" s="121"/>
      <c r="AA3" s="118"/>
      <c r="AB3" s="119"/>
      <c r="AC3" s="120"/>
      <c r="AD3" s="121"/>
      <c r="AE3" s="118"/>
      <c r="AF3" s="119"/>
      <c r="AG3" s="120"/>
      <c r="AH3" s="121"/>
      <c r="AI3" s="118"/>
      <c r="AJ3" s="119"/>
      <c r="AK3" s="120"/>
      <c r="AL3" s="121"/>
      <c r="AM3" s="118"/>
      <c r="AN3" s="119"/>
      <c r="AO3" s="120"/>
      <c r="AP3" s="121"/>
      <c r="AQ3" s="118"/>
      <c r="AR3" s="119"/>
      <c r="AS3" s="120"/>
      <c r="AT3" s="121"/>
      <c r="AU3" s="84" t="s">
        <v>15</v>
      </c>
      <c r="AV3" s="85"/>
      <c r="AW3" s="86"/>
      <c r="AX3" s="86"/>
      <c r="AY3" s="87"/>
      <c r="AZ3" s="88"/>
      <c r="BA3" s="28"/>
      <c r="BB3" s="55"/>
      <c r="BC3" s="56"/>
      <c r="BD3" s="56"/>
      <c r="BE3" s="56"/>
    </row>
    <row r="4" spans="1:57" ht="78" customHeight="1">
      <c r="A4" s="51"/>
      <c r="B4" s="40" t="s">
        <v>9</v>
      </c>
      <c r="C4" s="4" t="s">
        <v>10</v>
      </c>
      <c r="D4" s="5" t="s">
        <v>11</v>
      </c>
      <c r="E4" s="6" t="s">
        <v>13</v>
      </c>
      <c r="F4" s="7" t="s">
        <v>14</v>
      </c>
      <c r="G4" s="4" t="s">
        <v>10</v>
      </c>
      <c r="H4" s="5" t="s">
        <v>11</v>
      </c>
      <c r="I4" s="6" t="s">
        <v>13</v>
      </c>
      <c r="J4" s="7" t="s">
        <v>14</v>
      </c>
      <c r="K4" s="4" t="s">
        <v>10</v>
      </c>
      <c r="L4" s="5" t="s">
        <v>11</v>
      </c>
      <c r="M4" s="6" t="s">
        <v>13</v>
      </c>
      <c r="N4" s="7" t="s">
        <v>14</v>
      </c>
      <c r="O4" s="4" t="s">
        <v>10</v>
      </c>
      <c r="P4" s="5" t="s">
        <v>11</v>
      </c>
      <c r="Q4" s="6" t="s">
        <v>13</v>
      </c>
      <c r="R4" s="7" t="s">
        <v>14</v>
      </c>
      <c r="S4" s="4" t="s">
        <v>10</v>
      </c>
      <c r="T4" s="5" t="s">
        <v>11</v>
      </c>
      <c r="U4" s="6" t="s">
        <v>13</v>
      </c>
      <c r="V4" s="7" t="s">
        <v>14</v>
      </c>
      <c r="W4" s="4" t="s">
        <v>10</v>
      </c>
      <c r="X4" s="5" t="s">
        <v>11</v>
      </c>
      <c r="Y4" s="6" t="s">
        <v>13</v>
      </c>
      <c r="Z4" s="7" t="s">
        <v>14</v>
      </c>
      <c r="AA4" s="4" t="s">
        <v>10</v>
      </c>
      <c r="AB4" s="5" t="s">
        <v>11</v>
      </c>
      <c r="AC4" s="6" t="s">
        <v>13</v>
      </c>
      <c r="AD4" s="7" t="s">
        <v>14</v>
      </c>
      <c r="AE4" s="4" t="s">
        <v>10</v>
      </c>
      <c r="AF4" s="5" t="s">
        <v>11</v>
      </c>
      <c r="AG4" s="6" t="s">
        <v>13</v>
      </c>
      <c r="AH4" s="7" t="s">
        <v>14</v>
      </c>
      <c r="AI4" s="4" t="s">
        <v>10</v>
      </c>
      <c r="AJ4" s="5" t="s">
        <v>11</v>
      </c>
      <c r="AK4" s="6" t="s">
        <v>13</v>
      </c>
      <c r="AL4" s="7" t="s">
        <v>14</v>
      </c>
      <c r="AM4" s="4" t="s">
        <v>10</v>
      </c>
      <c r="AN4" s="5" t="s">
        <v>11</v>
      </c>
      <c r="AO4" s="6" t="s">
        <v>13</v>
      </c>
      <c r="AP4" s="7" t="s">
        <v>14</v>
      </c>
      <c r="AQ4" s="4" t="s">
        <v>10</v>
      </c>
      <c r="AR4" s="5" t="s">
        <v>11</v>
      </c>
      <c r="AS4" s="6" t="s">
        <v>13</v>
      </c>
      <c r="AT4" s="7" t="s">
        <v>14</v>
      </c>
      <c r="AU4" s="4" t="s">
        <v>10</v>
      </c>
      <c r="AV4" s="5" t="s">
        <v>11</v>
      </c>
      <c r="AW4" s="6" t="s">
        <v>13</v>
      </c>
      <c r="AX4" s="8" t="s">
        <v>14</v>
      </c>
      <c r="AY4" s="89" t="s">
        <v>17</v>
      </c>
      <c r="AZ4" s="90"/>
      <c r="BA4" s="28"/>
      <c r="BB4" s="55"/>
      <c r="BC4" s="56"/>
      <c r="BD4" s="56"/>
      <c r="BE4" s="56"/>
    </row>
    <row r="5" spans="1:57" ht="11.25">
      <c r="A5" s="51"/>
      <c r="B5" s="20" t="s">
        <v>6</v>
      </c>
      <c r="C5" s="16"/>
      <c r="D5" s="17"/>
      <c r="E5" s="17"/>
      <c r="F5" s="18"/>
      <c r="G5" s="16"/>
      <c r="H5" s="17"/>
      <c r="I5" s="17"/>
      <c r="J5" s="18"/>
      <c r="K5" s="16"/>
      <c r="L5" s="17"/>
      <c r="M5" s="17"/>
      <c r="N5" s="18"/>
      <c r="O5" s="16"/>
      <c r="P5" s="17"/>
      <c r="Q5" s="17"/>
      <c r="R5" s="18"/>
      <c r="S5" s="16"/>
      <c r="T5" s="17"/>
      <c r="U5" s="17"/>
      <c r="V5" s="18"/>
      <c r="W5" s="16"/>
      <c r="X5" s="17"/>
      <c r="Y5" s="17"/>
      <c r="Z5" s="18"/>
      <c r="AA5" s="16"/>
      <c r="AB5" s="17"/>
      <c r="AC5" s="17"/>
      <c r="AD5" s="18"/>
      <c r="AE5" s="16"/>
      <c r="AF5" s="17"/>
      <c r="AG5" s="17"/>
      <c r="AH5" s="18"/>
      <c r="AI5" s="16"/>
      <c r="AJ5" s="17"/>
      <c r="AK5" s="17"/>
      <c r="AL5" s="18"/>
      <c r="AM5" s="19"/>
      <c r="AN5" s="17"/>
      <c r="AO5" s="17"/>
      <c r="AP5" s="18"/>
      <c r="AQ5" s="16"/>
      <c r="AR5" s="17"/>
      <c r="AS5" s="17"/>
      <c r="AT5" s="18"/>
      <c r="AU5" s="16">
        <f aca="true" t="shared" si="0" ref="AU5:AU21">C5+G5+K5+O5+S5+W5+AA5+AE5+AI5+AM5+AQ5</f>
        <v>0</v>
      </c>
      <c r="AV5" s="17">
        <f aca="true" t="shared" si="1" ref="AV5:AV21">D5+H5+L5+P5+T5+X5+AB5+AF5+AJ5+AN5+AR5</f>
        <v>0</v>
      </c>
      <c r="AW5" s="17">
        <f aca="true" t="shared" si="2" ref="AW5:AW21">E5+I5+M5+Q5+U5+Y5+AC5+AG5+AK5+AO5+AS5</f>
        <v>0</v>
      </c>
      <c r="AX5" s="17">
        <f aca="true" t="shared" si="3" ref="AX5:AX21">F5+J5+N5+R5+V5+Z5+AD5+AH5+AL5+AP5+AT5</f>
        <v>0</v>
      </c>
      <c r="AY5" s="20">
        <f aca="true" t="shared" si="4" ref="AY5:AY21">(AU5/1)*100</f>
        <v>0</v>
      </c>
      <c r="AZ5" s="21" t="s">
        <v>18</v>
      </c>
      <c r="BA5" s="28"/>
      <c r="BB5" s="55"/>
      <c r="BC5" s="56"/>
      <c r="BD5" s="56"/>
      <c r="BE5" s="56"/>
    </row>
    <row r="6" spans="1:57" ht="11.25">
      <c r="A6" s="51"/>
      <c r="B6" s="20" t="s">
        <v>26</v>
      </c>
      <c r="C6" s="16">
        <v>1</v>
      </c>
      <c r="D6" s="17"/>
      <c r="E6" s="17"/>
      <c r="F6" s="18"/>
      <c r="G6" s="16"/>
      <c r="H6" s="17"/>
      <c r="I6" s="17"/>
      <c r="J6" s="18"/>
      <c r="K6" s="16"/>
      <c r="L6" s="17"/>
      <c r="M6" s="17"/>
      <c r="N6" s="18"/>
      <c r="O6" s="16"/>
      <c r="P6" s="17"/>
      <c r="Q6" s="17"/>
      <c r="R6" s="18"/>
      <c r="S6" s="16"/>
      <c r="T6" s="17"/>
      <c r="U6" s="17"/>
      <c r="V6" s="18"/>
      <c r="W6" s="16"/>
      <c r="X6" s="17"/>
      <c r="Y6" s="17"/>
      <c r="Z6" s="18"/>
      <c r="AA6" s="16"/>
      <c r="AB6" s="17"/>
      <c r="AC6" s="17"/>
      <c r="AD6" s="18"/>
      <c r="AE6" s="16"/>
      <c r="AF6" s="17"/>
      <c r="AG6" s="17"/>
      <c r="AH6" s="18"/>
      <c r="AI6" s="16"/>
      <c r="AJ6" s="17"/>
      <c r="AK6" s="17"/>
      <c r="AL6" s="18"/>
      <c r="AM6" s="19"/>
      <c r="AN6" s="17"/>
      <c r="AO6" s="17"/>
      <c r="AP6" s="18"/>
      <c r="AQ6" s="16"/>
      <c r="AR6" s="17"/>
      <c r="AS6" s="17"/>
      <c r="AT6" s="18"/>
      <c r="AU6" s="16">
        <f t="shared" si="0"/>
        <v>1</v>
      </c>
      <c r="AV6" s="17">
        <f t="shared" si="1"/>
        <v>0</v>
      </c>
      <c r="AW6" s="17">
        <f t="shared" si="2"/>
        <v>0</v>
      </c>
      <c r="AX6" s="17">
        <f t="shared" si="3"/>
        <v>0</v>
      </c>
      <c r="AY6" s="20">
        <f t="shared" si="4"/>
        <v>100</v>
      </c>
      <c r="AZ6" s="21" t="s">
        <v>18</v>
      </c>
      <c r="BA6" s="28"/>
      <c r="BB6" s="55"/>
      <c r="BC6" s="56"/>
      <c r="BD6" s="56"/>
      <c r="BE6" s="56"/>
    </row>
    <row r="7" spans="1:57" ht="11.25">
      <c r="A7" s="51"/>
      <c r="B7" s="20" t="s">
        <v>2</v>
      </c>
      <c r="C7" s="16">
        <v>1</v>
      </c>
      <c r="D7" s="17"/>
      <c r="E7" s="17"/>
      <c r="F7" s="18"/>
      <c r="G7" s="16"/>
      <c r="H7" s="17"/>
      <c r="I7" s="17"/>
      <c r="J7" s="18"/>
      <c r="K7" s="16"/>
      <c r="L7" s="17"/>
      <c r="M7" s="17"/>
      <c r="N7" s="18"/>
      <c r="O7" s="16"/>
      <c r="P7" s="17"/>
      <c r="Q7" s="17"/>
      <c r="R7" s="18"/>
      <c r="S7" s="16"/>
      <c r="T7" s="17"/>
      <c r="U7" s="17"/>
      <c r="V7" s="18"/>
      <c r="W7" s="16"/>
      <c r="X7" s="17"/>
      <c r="Y7" s="17"/>
      <c r="Z7" s="18"/>
      <c r="AA7" s="16"/>
      <c r="AB7" s="17"/>
      <c r="AC7" s="17"/>
      <c r="AD7" s="18"/>
      <c r="AE7" s="16"/>
      <c r="AF7" s="17"/>
      <c r="AG7" s="17"/>
      <c r="AH7" s="18"/>
      <c r="AI7" s="16"/>
      <c r="AJ7" s="17"/>
      <c r="AK7" s="17"/>
      <c r="AL7" s="18"/>
      <c r="AM7" s="16"/>
      <c r="AN7" s="17"/>
      <c r="AO7" s="17"/>
      <c r="AP7" s="18"/>
      <c r="AQ7" s="16"/>
      <c r="AR7" s="17"/>
      <c r="AS7" s="17"/>
      <c r="AT7" s="18"/>
      <c r="AU7" s="16">
        <f t="shared" si="0"/>
        <v>1</v>
      </c>
      <c r="AV7" s="17">
        <f t="shared" si="1"/>
        <v>0</v>
      </c>
      <c r="AW7" s="17">
        <f t="shared" si="2"/>
        <v>0</v>
      </c>
      <c r="AX7" s="17">
        <f t="shared" si="3"/>
        <v>0</v>
      </c>
      <c r="AY7" s="20">
        <f t="shared" si="4"/>
        <v>100</v>
      </c>
      <c r="AZ7" s="21" t="s">
        <v>18</v>
      </c>
      <c r="BA7" s="28"/>
      <c r="BB7" s="55"/>
      <c r="BC7" s="56"/>
      <c r="BD7" s="56"/>
      <c r="BE7" s="56"/>
    </row>
    <row r="8" spans="1:57" ht="11.25">
      <c r="A8" s="51"/>
      <c r="B8" s="20" t="s">
        <v>24</v>
      </c>
      <c r="C8" s="16">
        <v>1</v>
      </c>
      <c r="D8" s="17"/>
      <c r="E8" s="17"/>
      <c r="F8" s="18"/>
      <c r="G8" s="16"/>
      <c r="H8" s="17"/>
      <c r="I8" s="17"/>
      <c r="J8" s="18"/>
      <c r="K8" s="16"/>
      <c r="L8" s="17"/>
      <c r="M8" s="17"/>
      <c r="N8" s="18"/>
      <c r="O8" s="16"/>
      <c r="P8" s="17"/>
      <c r="Q8" s="17"/>
      <c r="R8" s="18"/>
      <c r="S8" s="16"/>
      <c r="T8" s="17"/>
      <c r="U8" s="17"/>
      <c r="V8" s="18"/>
      <c r="W8" s="16"/>
      <c r="X8" s="17"/>
      <c r="Y8" s="17"/>
      <c r="Z8" s="18"/>
      <c r="AA8" s="16"/>
      <c r="AB8" s="17"/>
      <c r="AC8" s="17"/>
      <c r="AD8" s="18"/>
      <c r="AE8" s="16"/>
      <c r="AF8" s="17"/>
      <c r="AG8" s="17"/>
      <c r="AH8" s="18"/>
      <c r="AI8" s="16"/>
      <c r="AJ8" s="17"/>
      <c r="AK8" s="17"/>
      <c r="AL8" s="18"/>
      <c r="AM8" s="16"/>
      <c r="AN8" s="17"/>
      <c r="AO8" s="17"/>
      <c r="AP8" s="18"/>
      <c r="AQ8" s="16"/>
      <c r="AR8" s="17"/>
      <c r="AS8" s="17"/>
      <c r="AT8" s="18"/>
      <c r="AU8" s="16">
        <f t="shared" si="0"/>
        <v>1</v>
      </c>
      <c r="AV8" s="17">
        <f t="shared" si="1"/>
        <v>0</v>
      </c>
      <c r="AW8" s="17">
        <f t="shared" si="2"/>
        <v>0</v>
      </c>
      <c r="AX8" s="17">
        <f t="shared" si="3"/>
        <v>0</v>
      </c>
      <c r="AY8" s="20">
        <f t="shared" si="4"/>
        <v>100</v>
      </c>
      <c r="AZ8" s="21" t="s">
        <v>18</v>
      </c>
      <c r="BA8" s="28"/>
      <c r="BB8" s="55"/>
      <c r="BC8" s="56"/>
      <c r="BD8" s="56"/>
      <c r="BE8" s="56"/>
    </row>
    <row r="9" spans="1:57" ht="11.25">
      <c r="A9" s="51"/>
      <c r="B9" s="20" t="s">
        <v>3</v>
      </c>
      <c r="C9" s="16">
        <v>1</v>
      </c>
      <c r="D9" s="17"/>
      <c r="E9" s="17"/>
      <c r="F9" s="18"/>
      <c r="G9" s="16"/>
      <c r="H9" s="17"/>
      <c r="I9" s="17"/>
      <c r="J9" s="18"/>
      <c r="K9" s="16"/>
      <c r="L9" s="17"/>
      <c r="M9" s="17"/>
      <c r="N9" s="18"/>
      <c r="O9" s="16"/>
      <c r="P9" s="17"/>
      <c r="Q9" s="17"/>
      <c r="R9" s="18"/>
      <c r="S9" s="16"/>
      <c r="T9" s="17"/>
      <c r="U9" s="17"/>
      <c r="V9" s="18"/>
      <c r="W9" s="16"/>
      <c r="X9" s="17"/>
      <c r="Y9" s="17"/>
      <c r="Z9" s="18"/>
      <c r="AA9" s="16"/>
      <c r="AB9" s="17"/>
      <c r="AC9" s="17"/>
      <c r="AD9" s="18"/>
      <c r="AE9" s="16"/>
      <c r="AF9" s="17"/>
      <c r="AG9" s="17"/>
      <c r="AH9" s="18"/>
      <c r="AI9" s="16"/>
      <c r="AJ9" s="17"/>
      <c r="AK9" s="17"/>
      <c r="AL9" s="18"/>
      <c r="AM9" s="16"/>
      <c r="AN9" s="17"/>
      <c r="AO9" s="17"/>
      <c r="AP9" s="18"/>
      <c r="AQ9" s="16"/>
      <c r="AR9" s="17"/>
      <c r="AS9" s="17"/>
      <c r="AT9" s="18"/>
      <c r="AU9" s="16">
        <f t="shared" si="0"/>
        <v>1</v>
      </c>
      <c r="AV9" s="17">
        <f t="shared" si="1"/>
        <v>0</v>
      </c>
      <c r="AW9" s="17">
        <f t="shared" si="2"/>
        <v>0</v>
      </c>
      <c r="AX9" s="17">
        <f t="shared" si="3"/>
        <v>0</v>
      </c>
      <c r="AY9" s="20">
        <f t="shared" si="4"/>
        <v>100</v>
      </c>
      <c r="AZ9" s="21" t="s">
        <v>18</v>
      </c>
      <c r="BA9" s="28"/>
      <c r="BB9" s="55"/>
      <c r="BC9" s="56"/>
      <c r="BD9" s="56"/>
      <c r="BE9" s="56"/>
    </row>
    <row r="10" spans="1:57" ht="11.25">
      <c r="A10" s="51"/>
      <c r="B10" s="20" t="s">
        <v>4</v>
      </c>
      <c r="C10" s="16"/>
      <c r="D10" s="17"/>
      <c r="E10" s="17"/>
      <c r="F10" s="18"/>
      <c r="G10" s="16"/>
      <c r="H10" s="17"/>
      <c r="I10" s="17"/>
      <c r="J10" s="18"/>
      <c r="K10" s="19"/>
      <c r="L10" s="17"/>
      <c r="M10" s="17"/>
      <c r="N10" s="18"/>
      <c r="O10" s="16"/>
      <c r="P10" s="17"/>
      <c r="Q10" s="17"/>
      <c r="R10" s="18"/>
      <c r="S10" s="19"/>
      <c r="T10" s="17"/>
      <c r="U10" s="17"/>
      <c r="V10" s="18"/>
      <c r="W10" s="16"/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18"/>
      <c r="AI10" s="16"/>
      <c r="AJ10" s="17"/>
      <c r="AK10" s="17"/>
      <c r="AL10" s="18"/>
      <c r="AM10" s="16"/>
      <c r="AN10" s="17"/>
      <c r="AO10" s="17"/>
      <c r="AP10" s="18"/>
      <c r="AQ10" s="16"/>
      <c r="AR10" s="17"/>
      <c r="AS10" s="17"/>
      <c r="AT10" s="18"/>
      <c r="AU10" s="16">
        <f t="shared" si="0"/>
        <v>0</v>
      </c>
      <c r="AV10" s="17">
        <f t="shared" si="1"/>
        <v>0</v>
      </c>
      <c r="AW10" s="17">
        <f t="shared" si="2"/>
        <v>0</v>
      </c>
      <c r="AX10" s="17">
        <f t="shared" si="3"/>
        <v>0</v>
      </c>
      <c r="AY10" s="20">
        <f t="shared" si="4"/>
        <v>0</v>
      </c>
      <c r="AZ10" s="21" t="s">
        <v>18</v>
      </c>
      <c r="BA10" s="28"/>
      <c r="BB10" s="55"/>
      <c r="BC10" s="56"/>
      <c r="BD10" s="56"/>
      <c r="BE10" s="56"/>
    </row>
    <row r="11" spans="1:57" ht="11.25">
      <c r="A11" s="51"/>
      <c r="B11" s="20" t="s">
        <v>21</v>
      </c>
      <c r="C11" s="19">
        <v>1</v>
      </c>
      <c r="D11" s="17">
        <v>1</v>
      </c>
      <c r="E11" s="17"/>
      <c r="F11" s="18"/>
      <c r="G11" s="19"/>
      <c r="H11" s="17"/>
      <c r="I11" s="17"/>
      <c r="J11" s="18"/>
      <c r="K11" s="16"/>
      <c r="L11" s="17"/>
      <c r="M11" s="17"/>
      <c r="N11" s="18"/>
      <c r="O11" s="19"/>
      <c r="P11" s="17"/>
      <c r="Q11" s="17"/>
      <c r="R11" s="18"/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18"/>
      <c r="AI11" s="19"/>
      <c r="AJ11" s="17"/>
      <c r="AK11" s="17"/>
      <c r="AL11" s="18"/>
      <c r="AM11" s="16"/>
      <c r="AN11" s="17"/>
      <c r="AO11" s="17"/>
      <c r="AP11" s="18"/>
      <c r="AQ11" s="16"/>
      <c r="AR11" s="17"/>
      <c r="AS11" s="17"/>
      <c r="AT11" s="18"/>
      <c r="AU11" s="16">
        <f t="shared" si="0"/>
        <v>1</v>
      </c>
      <c r="AV11" s="17">
        <f t="shared" si="1"/>
        <v>1</v>
      </c>
      <c r="AW11" s="17">
        <f t="shared" si="2"/>
        <v>0</v>
      </c>
      <c r="AX11" s="17">
        <f t="shared" si="3"/>
        <v>0</v>
      </c>
      <c r="AY11" s="20">
        <f t="shared" si="4"/>
        <v>100</v>
      </c>
      <c r="AZ11" s="21" t="s">
        <v>18</v>
      </c>
      <c r="BA11" s="28"/>
      <c r="BB11" s="55"/>
      <c r="BC11" s="56"/>
      <c r="BD11" s="56"/>
      <c r="BE11" s="56"/>
    </row>
    <row r="12" spans="1:57" ht="11.25">
      <c r="A12" s="51"/>
      <c r="B12" s="20" t="s">
        <v>7</v>
      </c>
      <c r="C12" s="16">
        <v>1</v>
      </c>
      <c r="D12" s="17"/>
      <c r="E12" s="17"/>
      <c r="F12" s="18"/>
      <c r="G12" s="16"/>
      <c r="H12" s="17"/>
      <c r="I12" s="17"/>
      <c r="J12" s="18"/>
      <c r="K12" s="16"/>
      <c r="L12" s="17"/>
      <c r="M12" s="17"/>
      <c r="N12" s="18"/>
      <c r="O12" s="16"/>
      <c r="P12" s="17"/>
      <c r="Q12" s="17"/>
      <c r="R12" s="18"/>
      <c r="S12" s="16"/>
      <c r="T12" s="17"/>
      <c r="U12" s="17"/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  <c r="AI12" s="16"/>
      <c r="AJ12" s="17"/>
      <c r="AK12" s="17"/>
      <c r="AL12" s="18"/>
      <c r="AM12" s="16"/>
      <c r="AN12" s="17"/>
      <c r="AO12" s="17"/>
      <c r="AP12" s="18"/>
      <c r="AQ12" s="16"/>
      <c r="AR12" s="17"/>
      <c r="AS12" s="17"/>
      <c r="AT12" s="18"/>
      <c r="AU12" s="16">
        <f t="shared" si="0"/>
        <v>1</v>
      </c>
      <c r="AV12" s="17">
        <f t="shared" si="1"/>
        <v>0</v>
      </c>
      <c r="AW12" s="17">
        <f t="shared" si="2"/>
        <v>0</v>
      </c>
      <c r="AX12" s="17">
        <f t="shared" si="3"/>
        <v>0</v>
      </c>
      <c r="AY12" s="20">
        <f t="shared" si="4"/>
        <v>100</v>
      </c>
      <c r="AZ12" s="21" t="s">
        <v>18</v>
      </c>
      <c r="BA12" s="28"/>
      <c r="BB12" s="55"/>
      <c r="BC12" s="56"/>
      <c r="BD12" s="56"/>
      <c r="BE12" s="56"/>
    </row>
    <row r="13" spans="1:57" ht="11.25">
      <c r="A13" s="51"/>
      <c r="B13" s="20" t="s">
        <v>8</v>
      </c>
      <c r="C13" s="16">
        <v>1</v>
      </c>
      <c r="D13" s="17"/>
      <c r="E13" s="17"/>
      <c r="F13" s="18"/>
      <c r="G13" s="16"/>
      <c r="H13" s="17"/>
      <c r="I13" s="17"/>
      <c r="J13" s="18"/>
      <c r="K13" s="16"/>
      <c r="L13" s="17"/>
      <c r="M13" s="17"/>
      <c r="N13" s="18"/>
      <c r="O13" s="16"/>
      <c r="P13" s="17"/>
      <c r="Q13" s="17"/>
      <c r="R13" s="18"/>
      <c r="S13" s="16"/>
      <c r="T13" s="17"/>
      <c r="U13" s="17"/>
      <c r="V13" s="18"/>
      <c r="W13" s="16"/>
      <c r="X13" s="17"/>
      <c r="Y13" s="17"/>
      <c r="Z13" s="18"/>
      <c r="AA13" s="16"/>
      <c r="AB13" s="17"/>
      <c r="AC13" s="17"/>
      <c r="AD13" s="18"/>
      <c r="AE13" s="16"/>
      <c r="AF13" s="17"/>
      <c r="AG13" s="17"/>
      <c r="AH13" s="18"/>
      <c r="AI13" s="16"/>
      <c r="AJ13" s="17"/>
      <c r="AK13" s="17"/>
      <c r="AL13" s="18"/>
      <c r="AM13" s="16"/>
      <c r="AN13" s="17"/>
      <c r="AO13" s="17"/>
      <c r="AP13" s="18"/>
      <c r="AQ13" s="16"/>
      <c r="AR13" s="17"/>
      <c r="AS13" s="17"/>
      <c r="AT13" s="18"/>
      <c r="AU13" s="16">
        <f t="shared" si="0"/>
        <v>1</v>
      </c>
      <c r="AV13" s="17">
        <f t="shared" si="1"/>
        <v>0</v>
      </c>
      <c r="AW13" s="17">
        <f t="shared" si="2"/>
        <v>0</v>
      </c>
      <c r="AX13" s="17">
        <f t="shared" si="3"/>
        <v>0</v>
      </c>
      <c r="AY13" s="20">
        <f t="shared" si="4"/>
        <v>100</v>
      </c>
      <c r="AZ13" s="21" t="s">
        <v>18</v>
      </c>
      <c r="BA13" s="28"/>
      <c r="BB13" s="55"/>
      <c r="BC13" s="56"/>
      <c r="BD13" s="56"/>
      <c r="BE13" s="56"/>
    </row>
    <row r="14" spans="1:57" ht="11.25">
      <c r="A14" s="51"/>
      <c r="B14" s="20" t="s">
        <v>0</v>
      </c>
      <c r="C14" s="16">
        <v>1</v>
      </c>
      <c r="D14" s="17"/>
      <c r="E14" s="17"/>
      <c r="F14" s="18"/>
      <c r="G14" s="16"/>
      <c r="H14" s="17"/>
      <c r="I14" s="17"/>
      <c r="J14" s="18"/>
      <c r="K14" s="16"/>
      <c r="L14" s="17"/>
      <c r="M14" s="17"/>
      <c r="N14" s="18"/>
      <c r="O14" s="16"/>
      <c r="P14" s="17"/>
      <c r="Q14" s="17"/>
      <c r="R14" s="18"/>
      <c r="S14" s="16"/>
      <c r="T14" s="17"/>
      <c r="U14" s="17"/>
      <c r="V14" s="18"/>
      <c r="W14" s="16"/>
      <c r="X14" s="17"/>
      <c r="Y14" s="17"/>
      <c r="Z14" s="18"/>
      <c r="AA14" s="16"/>
      <c r="AB14" s="17"/>
      <c r="AC14" s="17"/>
      <c r="AD14" s="18"/>
      <c r="AE14" s="16"/>
      <c r="AF14" s="17"/>
      <c r="AG14" s="17"/>
      <c r="AH14" s="18"/>
      <c r="AI14" s="16"/>
      <c r="AJ14" s="17"/>
      <c r="AK14" s="17"/>
      <c r="AL14" s="18"/>
      <c r="AM14" s="16"/>
      <c r="AN14" s="17"/>
      <c r="AO14" s="17"/>
      <c r="AP14" s="18"/>
      <c r="AQ14" s="16"/>
      <c r="AR14" s="17"/>
      <c r="AS14" s="17"/>
      <c r="AT14" s="18"/>
      <c r="AU14" s="16">
        <f t="shared" si="0"/>
        <v>1</v>
      </c>
      <c r="AV14" s="17">
        <f t="shared" si="1"/>
        <v>0</v>
      </c>
      <c r="AW14" s="17">
        <f t="shared" si="2"/>
        <v>0</v>
      </c>
      <c r="AX14" s="17">
        <f t="shared" si="3"/>
        <v>0</v>
      </c>
      <c r="AY14" s="20">
        <f t="shared" si="4"/>
        <v>100</v>
      </c>
      <c r="AZ14" s="21" t="s">
        <v>18</v>
      </c>
      <c r="BA14" s="28"/>
      <c r="BB14" s="55"/>
      <c r="BC14" s="56"/>
      <c r="BD14" s="56"/>
      <c r="BE14" s="56"/>
    </row>
    <row r="15" spans="1:57" ht="11.25">
      <c r="A15" s="51"/>
      <c r="B15" s="20" t="s">
        <v>12</v>
      </c>
      <c r="C15" s="16"/>
      <c r="D15" s="17"/>
      <c r="E15" s="17"/>
      <c r="F15" s="18"/>
      <c r="G15" s="16"/>
      <c r="H15" s="17"/>
      <c r="I15" s="17"/>
      <c r="J15" s="18"/>
      <c r="K15" s="16"/>
      <c r="L15" s="17"/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8"/>
      <c r="AM15" s="16"/>
      <c r="AN15" s="17"/>
      <c r="AO15" s="17"/>
      <c r="AP15" s="18"/>
      <c r="AQ15" s="16"/>
      <c r="AR15" s="17"/>
      <c r="AS15" s="17"/>
      <c r="AT15" s="18"/>
      <c r="AU15" s="16">
        <f t="shared" si="0"/>
        <v>0</v>
      </c>
      <c r="AV15" s="17">
        <f t="shared" si="1"/>
        <v>0</v>
      </c>
      <c r="AW15" s="17">
        <f t="shared" si="2"/>
        <v>0</v>
      </c>
      <c r="AX15" s="17">
        <f t="shared" si="3"/>
        <v>0</v>
      </c>
      <c r="AY15" s="20">
        <f t="shared" si="4"/>
        <v>0</v>
      </c>
      <c r="AZ15" s="21" t="s">
        <v>18</v>
      </c>
      <c r="BA15" s="28"/>
      <c r="BB15" s="55"/>
      <c r="BC15" s="56"/>
      <c r="BD15" s="56"/>
      <c r="BE15" s="56"/>
    </row>
    <row r="16" spans="1:57" ht="11.25">
      <c r="A16" s="51"/>
      <c r="B16" s="20" t="s">
        <v>27</v>
      </c>
      <c r="C16" s="19"/>
      <c r="D16" s="17"/>
      <c r="E16" s="17"/>
      <c r="F16" s="18"/>
      <c r="G16" s="19"/>
      <c r="H16" s="17"/>
      <c r="I16" s="17"/>
      <c r="J16" s="18"/>
      <c r="K16" s="19"/>
      <c r="L16" s="17"/>
      <c r="M16" s="17"/>
      <c r="N16" s="18"/>
      <c r="O16" s="19"/>
      <c r="P16" s="17"/>
      <c r="Q16" s="17"/>
      <c r="R16" s="18"/>
      <c r="S16" s="19"/>
      <c r="T16" s="17"/>
      <c r="U16" s="17"/>
      <c r="V16" s="18"/>
      <c r="W16" s="19"/>
      <c r="X16" s="17"/>
      <c r="Y16" s="17"/>
      <c r="Z16" s="18"/>
      <c r="AA16" s="19"/>
      <c r="AB16" s="17"/>
      <c r="AC16" s="17"/>
      <c r="AD16" s="18"/>
      <c r="AE16" s="19"/>
      <c r="AF16" s="17"/>
      <c r="AG16" s="17"/>
      <c r="AH16" s="18"/>
      <c r="AI16" s="19"/>
      <c r="AJ16" s="17"/>
      <c r="AK16" s="17"/>
      <c r="AL16" s="18"/>
      <c r="AM16" s="19"/>
      <c r="AN16" s="17"/>
      <c r="AO16" s="17"/>
      <c r="AP16" s="18"/>
      <c r="AQ16" s="19"/>
      <c r="AR16" s="17"/>
      <c r="AS16" s="17"/>
      <c r="AT16" s="18"/>
      <c r="AU16" s="16">
        <f t="shared" si="0"/>
        <v>0</v>
      </c>
      <c r="AV16" s="17">
        <f t="shared" si="1"/>
        <v>0</v>
      </c>
      <c r="AW16" s="17">
        <f t="shared" si="2"/>
        <v>0</v>
      </c>
      <c r="AX16" s="17">
        <f t="shared" si="3"/>
        <v>0</v>
      </c>
      <c r="AY16" s="20">
        <f t="shared" si="4"/>
        <v>0</v>
      </c>
      <c r="AZ16" s="21" t="s">
        <v>18</v>
      </c>
      <c r="BA16" s="28"/>
      <c r="BB16" s="55"/>
      <c r="BC16" s="56"/>
      <c r="BD16" s="56"/>
      <c r="BE16" s="56"/>
    </row>
    <row r="17" spans="1:57" ht="11.25">
      <c r="A17" s="51"/>
      <c r="B17" s="20" t="s">
        <v>28</v>
      </c>
      <c r="C17" s="19"/>
      <c r="D17" s="17"/>
      <c r="E17" s="17"/>
      <c r="F17" s="18"/>
      <c r="G17" s="19"/>
      <c r="H17" s="17"/>
      <c r="I17" s="17"/>
      <c r="J17" s="18"/>
      <c r="K17" s="19"/>
      <c r="L17" s="17"/>
      <c r="M17" s="17"/>
      <c r="N17" s="18"/>
      <c r="O17" s="16"/>
      <c r="P17" s="17"/>
      <c r="Q17" s="17"/>
      <c r="R17" s="18"/>
      <c r="S17" s="16"/>
      <c r="T17" s="17"/>
      <c r="U17" s="17"/>
      <c r="V17" s="18"/>
      <c r="W17" s="16"/>
      <c r="X17" s="17"/>
      <c r="Y17" s="17"/>
      <c r="Z17" s="18"/>
      <c r="AA17" s="16"/>
      <c r="AB17" s="17"/>
      <c r="AC17" s="17"/>
      <c r="AD17" s="18"/>
      <c r="AE17" s="16"/>
      <c r="AF17" s="17"/>
      <c r="AG17" s="17"/>
      <c r="AH17" s="18"/>
      <c r="AI17" s="19"/>
      <c r="AJ17" s="17"/>
      <c r="AK17" s="17"/>
      <c r="AL17" s="18"/>
      <c r="AM17" s="16"/>
      <c r="AN17" s="17"/>
      <c r="AO17" s="17"/>
      <c r="AP17" s="18"/>
      <c r="AQ17" s="19"/>
      <c r="AR17" s="17"/>
      <c r="AS17" s="17"/>
      <c r="AT17" s="18"/>
      <c r="AU17" s="16">
        <f t="shared" si="0"/>
        <v>0</v>
      </c>
      <c r="AV17" s="17">
        <f t="shared" si="1"/>
        <v>0</v>
      </c>
      <c r="AW17" s="17">
        <f t="shared" si="2"/>
        <v>0</v>
      </c>
      <c r="AX17" s="17">
        <f t="shared" si="3"/>
        <v>0</v>
      </c>
      <c r="AY17" s="20">
        <f t="shared" si="4"/>
        <v>0</v>
      </c>
      <c r="AZ17" s="21" t="s">
        <v>18</v>
      </c>
      <c r="BA17" s="28"/>
      <c r="BB17" s="55"/>
      <c r="BC17" s="56"/>
      <c r="BD17" s="56"/>
      <c r="BE17" s="56"/>
    </row>
    <row r="18" spans="1:57" ht="11.25">
      <c r="A18" s="51"/>
      <c r="B18" s="20" t="s">
        <v>29</v>
      </c>
      <c r="C18" s="16">
        <v>1</v>
      </c>
      <c r="D18" s="17"/>
      <c r="E18" s="17"/>
      <c r="F18" s="18"/>
      <c r="G18" s="16"/>
      <c r="H18" s="17"/>
      <c r="I18" s="17"/>
      <c r="J18" s="18"/>
      <c r="K18" s="19"/>
      <c r="L18" s="17"/>
      <c r="M18" s="17"/>
      <c r="N18" s="18"/>
      <c r="O18" s="16"/>
      <c r="P18" s="17"/>
      <c r="Q18" s="17"/>
      <c r="R18" s="18"/>
      <c r="S18" s="16"/>
      <c r="T18" s="17"/>
      <c r="U18" s="17"/>
      <c r="V18" s="18"/>
      <c r="W18" s="19"/>
      <c r="X18" s="17"/>
      <c r="Y18" s="17"/>
      <c r="Z18" s="18"/>
      <c r="AA18" s="16"/>
      <c r="AB18" s="17"/>
      <c r="AC18" s="17"/>
      <c r="AD18" s="18"/>
      <c r="AE18" s="16"/>
      <c r="AF18" s="17"/>
      <c r="AG18" s="17"/>
      <c r="AH18" s="18"/>
      <c r="AI18" s="16"/>
      <c r="AJ18" s="17"/>
      <c r="AK18" s="17"/>
      <c r="AL18" s="18"/>
      <c r="AM18" s="19"/>
      <c r="AN18" s="17"/>
      <c r="AO18" s="17"/>
      <c r="AP18" s="18"/>
      <c r="AQ18" s="16"/>
      <c r="AR18" s="17"/>
      <c r="AS18" s="17"/>
      <c r="AT18" s="18"/>
      <c r="AU18" s="16">
        <f t="shared" si="0"/>
        <v>1</v>
      </c>
      <c r="AV18" s="17">
        <f t="shared" si="1"/>
        <v>0</v>
      </c>
      <c r="AW18" s="17">
        <f t="shared" si="2"/>
        <v>0</v>
      </c>
      <c r="AX18" s="17">
        <f t="shared" si="3"/>
        <v>0</v>
      </c>
      <c r="AY18" s="20">
        <f t="shared" si="4"/>
        <v>100</v>
      </c>
      <c r="AZ18" s="21" t="s">
        <v>18</v>
      </c>
      <c r="BA18" s="28"/>
      <c r="BB18" s="55"/>
      <c r="BC18" s="56"/>
      <c r="BD18" s="56"/>
      <c r="BE18" s="56"/>
    </row>
    <row r="19" spans="1:57" ht="11.25">
      <c r="A19" s="51"/>
      <c r="B19" s="20" t="s">
        <v>5</v>
      </c>
      <c r="C19" s="16">
        <v>1</v>
      </c>
      <c r="D19" s="17"/>
      <c r="E19" s="17"/>
      <c r="F19" s="18"/>
      <c r="G19" s="16"/>
      <c r="H19" s="17"/>
      <c r="I19" s="17"/>
      <c r="J19" s="18"/>
      <c r="K19" s="16"/>
      <c r="L19" s="17"/>
      <c r="M19" s="17"/>
      <c r="N19" s="18"/>
      <c r="O19" s="16"/>
      <c r="P19" s="17"/>
      <c r="Q19" s="17"/>
      <c r="R19" s="18"/>
      <c r="S19" s="19"/>
      <c r="T19" s="17"/>
      <c r="U19" s="17"/>
      <c r="V19" s="18"/>
      <c r="W19" s="19"/>
      <c r="X19" s="17"/>
      <c r="Y19" s="17"/>
      <c r="Z19" s="18"/>
      <c r="AA19" s="19"/>
      <c r="AB19" s="17"/>
      <c r="AC19" s="17"/>
      <c r="AD19" s="18"/>
      <c r="AE19" s="16"/>
      <c r="AF19" s="17"/>
      <c r="AG19" s="17"/>
      <c r="AH19" s="18"/>
      <c r="AI19" s="19"/>
      <c r="AJ19" s="17"/>
      <c r="AK19" s="17"/>
      <c r="AL19" s="18"/>
      <c r="AM19" s="16"/>
      <c r="AN19" s="17"/>
      <c r="AO19" s="17"/>
      <c r="AP19" s="18"/>
      <c r="AQ19" s="16"/>
      <c r="AR19" s="17"/>
      <c r="AS19" s="17"/>
      <c r="AT19" s="18"/>
      <c r="AU19" s="16">
        <f t="shared" si="0"/>
        <v>1</v>
      </c>
      <c r="AV19" s="17">
        <f t="shared" si="1"/>
        <v>0</v>
      </c>
      <c r="AW19" s="17">
        <f t="shared" si="2"/>
        <v>0</v>
      </c>
      <c r="AX19" s="17">
        <f t="shared" si="3"/>
        <v>0</v>
      </c>
      <c r="AY19" s="20">
        <f t="shared" si="4"/>
        <v>100</v>
      </c>
      <c r="AZ19" s="21" t="s">
        <v>18</v>
      </c>
      <c r="BA19" s="28"/>
      <c r="BB19" s="55"/>
      <c r="BC19" s="56"/>
      <c r="BD19" s="56"/>
      <c r="BE19" s="56"/>
    </row>
    <row r="20" spans="1:57" ht="11.25">
      <c r="A20" s="51"/>
      <c r="B20" s="20" t="s">
        <v>1</v>
      </c>
      <c r="C20" s="16">
        <v>1</v>
      </c>
      <c r="D20" s="17"/>
      <c r="E20" s="17"/>
      <c r="F20" s="18"/>
      <c r="G20" s="16"/>
      <c r="H20" s="17"/>
      <c r="I20" s="17"/>
      <c r="J20" s="18"/>
      <c r="K20" s="19"/>
      <c r="L20" s="17"/>
      <c r="M20" s="17"/>
      <c r="N20" s="18"/>
      <c r="O20" s="19"/>
      <c r="P20" s="17"/>
      <c r="Q20" s="17"/>
      <c r="R20" s="18"/>
      <c r="S20" s="19"/>
      <c r="T20" s="17"/>
      <c r="U20" s="17"/>
      <c r="V20" s="18"/>
      <c r="W20" s="19"/>
      <c r="X20" s="17"/>
      <c r="Y20" s="17"/>
      <c r="Z20" s="18"/>
      <c r="AA20" s="19"/>
      <c r="AB20" s="17"/>
      <c r="AC20" s="17"/>
      <c r="AD20" s="18"/>
      <c r="AE20" s="16"/>
      <c r="AF20" s="17"/>
      <c r="AG20" s="17"/>
      <c r="AH20" s="18"/>
      <c r="AI20" s="16"/>
      <c r="AJ20" s="17"/>
      <c r="AK20" s="17"/>
      <c r="AL20" s="18"/>
      <c r="AM20" s="16"/>
      <c r="AN20" s="17"/>
      <c r="AO20" s="17"/>
      <c r="AP20" s="18"/>
      <c r="AQ20" s="16"/>
      <c r="AR20" s="17"/>
      <c r="AS20" s="17"/>
      <c r="AT20" s="18"/>
      <c r="AU20" s="16">
        <f t="shared" si="0"/>
        <v>1</v>
      </c>
      <c r="AV20" s="17">
        <f t="shared" si="1"/>
        <v>0</v>
      </c>
      <c r="AW20" s="17">
        <f t="shared" si="2"/>
        <v>0</v>
      </c>
      <c r="AX20" s="17">
        <f t="shared" si="3"/>
        <v>0</v>
      </c>
      <c r="AY20" s="20">
        <f t="shared" si="4"/>
        <v>100</v>
      </c>
      <c r="AZ20" s="21" t="s">
        <v>18</v>
      </c>
      <c r="BA20" s="28"/>
      <c r="BB20" s="55"/>
      <c r="BC20" s="56"/>
      <c r="BD20" s="56"/>
      <c r="BE20" s="56"/>
    </row>
    <row r="21" spans="1:57" ht="11.25">
      <c r="A21" s="51"/>
      <c r="B21" s="20" t="s">
        <v>25</v>
      </c>
      <c r="C21" s="16"/>
      <c r="D21" s="17"/>
      <c r="E21" s="17"/>
      <c r="F21" s="18"/>
      <c r="G21" s="16"/>
      <c r="H21" s="17"/>
      <c r="I21" s="17"/>
      <c r="J21" s="18"/>
      <c r="K21" s="19"/>
      <c r="L21" s="17"/>
      <c r="M21" s="17"/>
      <c r="N21" s="18"/>
      <c r="O21" s="19"/>
      <c r="P21" s="17"/>
      <c r="Q21" s="17"/>
      <c r="R21" s="18"/>
      <c r="S21" s="19"/>
      <c r="T21" s="17"/>
      <c r="U21" s="17"/>
      <c r="V21" s="18"/>
      <c r="W21" s="19"/>
      <c r="X21" s="17"/>
      <c r="Y21" s="17"/>
      <c r="Z21" s="18"/>
      <c r="AA21" s="19"/>
      <c r="AB21" s="17"/>
      <c r="AC21" s="17"/>
      <c r="AD21" s="18"/>
      <c r="AE21" s="16"/>
      <c r="AF21" s="17"/>
      <c r="AG21" s="17"/>
      <c r="AH21" s="18"/>
      <c r="AI21" s="16"/>
      <c r="AJ21" s="17"/>
      <c r="AK21" s="17"/>
      <c r="AL21" s="18"/>
      <c r="AM21" s="16"/>
      <c r="AN21" s="17"/>
      <c r="AO21" s="17"/>
      <c r="AP21" s="18"/>
      <c r="AQ21" s="16"/>
      <c r="AR21" s="17"/>
      <c r="AS21" s="17"/>
      <c r="AT21" s="18"/>
      <c r="AU21" s="16">
        <f t="shared" si="0"/>
        <v>0</v>
      </c>
      <c r="AV21" s="17">
        <f t="shared" si="1"/>
        <v>0</v>
      </c>
      <c r="AW21" s="17">
        <f t="shared" si="2"/>
        <v>0</v>
      </c>
      <c r="AX21" s="17">
        <f t="shared" si="3"/>
        <v>0</v>
      </c>
      <c r="AY21" s="20">
        <f t="shared" si="4"/>
        <v>0</v>
      </c>
      <c r="AZ21" s="21" t="s">
        <v>18</v>
      </c>
      <c r="BA21" s="28"/>
      <c r="BB21" s="55"/>
      <c r="BC21" s="56"/>
      <c r="BD21" s="56"/>
      <c r="BE21" s="56"/>
    </row>
    <row r="22" spans="1:57" ht="11.25">
      <c r="A22" s="51"/>
      <c r="B22" s="41" t="s">
        <v>20</v>
      </c>
      <c r="C22" s="10"/>
      <c r="D22" s="11"/>
      <c r="E22" s="11"/>
      <c r="F22" s="12"/>
      <c r="G22" s="10"/>
      <c r="H22" s="11"/>
      <c r="I22" s="11"/>
      <c r="J22" s="12"/>
      <c r="K22" s="13"/>
      <c r="L22" s="11"/>
      <c r="M22" s="11"/>
      <c r="N22" s="12"/>
      <c r="O22" s="13"/>
      <c r="P22" s="11"/>
      <c r="Q22" s="11"/>
      <c r="R22" s="12"/>
      <c r="S22" s="13"/>
      <c r="T22" s="11"/>
      <c r="U22" s="11"/>
      <c r="V22" s="12"/>
      <c r="W22" s="13"/>
      <c r="X22" s="11"/>
      <c r="Y22" s="11"/>
      <c r="Z22" s="12"/>
      <c r="AA22" s="13"/>
      <c r="AB22" s="11"/>
      <c r="AC22" s="11"/>
      <c r="AD22" s="12"/>
      <c r="AE22" s="10"/>
      <c r="AF22" s="11"/>
      <c r="AG22" s="11"/>
      <c r="AH22" s="12"/>
      <c r="AI22" s="10"/>
      <c r="AJ22" s="11"/>
      <c r="AK22" s="11"/>
      <c r="AL22" s="12"/>
      <c r="AM22" s="10"/>
      <c r="AN22" s="11"/>
      <c r="AO22" s="11"/>
      <c r="AP22" s="12"/>
      <c r="AQ22" s="10"/>
      <c r="AR22" s="11"/>
      <c r="AS22" s="11"/>
      <c r="AT22" s="12"/>
      <c r="AU22" s="10"/>
      <c r="AV22" s="11">
        <f>D22+H22+L22+P22+T22+X22+AB22+AF22+AJ22+AN22+AR22</f>
        <v>0</v>
      </c>
      <c r="AW22" s="11"/>
      <c r="AX22" s="11"/>
      <c r="AY22" s="14"/>
      <c r="AZ22" s="15"/>
      <c r="BA22" s="28"/>
      <c r="BB22" s="55"/>
      <c r="BC22" s="56"/>
      <c r="BD22" s="56"/>
      <c r="BE22" s="56"/>
    </row>
    <row r="23" spans="1:58" ht="4.5" customHeight="1" thickBot="1">
      <c r="A23" s="52"/>
      <c r="B23" s="33"/>
      <c r="C23" s="31"/>
      <c r="D23" s="32"/>
      <c r="E23" s="32"/>
      <c r="F23" s="32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32"/>
      <c r="AG23" s="32"/>
      <c r="AH23" s="32"/>
      <c r="AI23" s="31"/>
      <c r="AJ23" s="32"/>
      <c r="AK23" s="32"/>
      <c r="AL23" s="32"/>
      <c r="AM23" s="31"/>
      <c r="AN23" s="32"/>
      <c r="AO23" s="32"/>
      <c r="AP23" s="32"/>
      <c r="AQ23" s="31"/>
      <c r="AR23" s="32"/>
      <c r="AS23" s="32"/>
      <c r="AT23" s="32"/>
      <c r="AU23" s="31"/>
      <c r="AV23" s="32"/>
      <c r="AW23" s="32"/>
      <c r="AX23" s="32"/>
      <c r="AY23" s="33"/>
      <c r="AZ23" s="33"/>
      <c r="BA23" s="34"/>
      <c r="BB23" s="55"/>
      <c r="BC23" s="56"/>
      <c r="BD23" s="56"/>
      <c r="BE23" s="56"/>
      <c r="BF23" s="30"/>
    </row>
    <row r="24" spans="2:53" ht="6.75" customHeight="1" thickTop="1">
      <c r="B24" s="47"/>
      <c r="C24" s="62"/>
      <c r="D24" s="63"/>
      <c r="E24" s="63"/>
      <c r="F24" s="63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2"/>
      <c r="AF24" s="63"/>
      <c r="AG24" s="63"/>
      <c r="AH24" s="63"/>
      <c r="AI24" s="62"/>
      <c r="AJ24" s="63"/>
      <c r="AK24" s="63"/>
      <c r="AL24" s="63"/>
      <c r="AM24" s="62"/>
      <c r="AN24" s="63"/>
      <c r="AO24" s="63"/>
      <c r="AP24" s="63"/>
      <c r="AQ24" s="62"/>
      <c r="AR24" s="63"/>
      <c r="AS24" s="63"/>
      <c r="AT24" s="63"/>
      <c r="AU24" s="62"/>
      <c r="AV24" s="63"/>
      <c r="AW24" s="63"/>
      <c r="AX24" s="63"/>
      <c r="AY24" s="47"/>
      <c r="AZ24" s="47"/>
      <c r="BA24" s="26"/>
    </row>
    <row r="25" spans="3:54" ht="11.2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30"/>
      <c r="AZ25" s="30"/>
      <c r="BA25" s="30"/>
      <c r="BB25" s="30"/>
    </row>
  </sheetData>
  <sheetProtection/>
  <mergeCells count="13">
    <mergeCell ref="AA3:AD3"/>
    <mergeCell ref="AE3:AH3"/>
    <mergeCell ref="AI3:AL3"/>
    <mergeCell ref="AM3:AP3"/>
    <mergeCell ref="AQ3:AT3"/>
    <mergeCell ref="AU3:AZ3"/>
    <mergeCell ref="AY4:AZ4"/>
    <mergeCell ref="C3:F3"/>
    <mergeCell ref="G3:J3"/>
    <mergeCell ref="K3:N3"/>
    <mergeCell ref="O3:R3"/>
    <mergeCell ref="S3:V3"/>
    <mergeCell ref="W3:Z3"/>
  </mergeCells>
  <conditionalFormatting sqref="AR1 AN1 AJ1 AF1 AB1 X1 T1 P1 L1 H1 D1 AV1 AR5:AR24 AN5:AN24 AJ5:AJ24 AF5:AF24 AB5:AB24 X5:X24 T5:T24 P5:P24 L5:L24 H5:H24 D5:D24 AV5:AV24">
    <cfRule type="cellIs" priority="1" dxfId="1" operator="greaterThan" stopIfTrue="1">
      <formula>0</formula>
    </cfRule>
  </conditionalFormatting>
  <conditionalFormatting sqref="AS1 AO1 AK1 AG1 AC1 Y1 U1 Q1 M1 I1 E1 AW1:AX1 AS5:AS24 AO5:AO24 AK5:AK24 AG5:AG24 AC5:AC24 Y5:Y24 U5:U24 Q5:Q24 M5:M24 I5:I24 E5:E24 AW5:AX24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zeleni</dc:creator>
  <cp:keywords/>
  <dc:description/>
  <cp:lastModifiedBy>zeleni</cp:lastModifiedBy>
  <dcterms:created xsi:type="dcterms:W3CDTF">2013-04-15T08:56:46Z</dcterms:created>
  <dcterms:modified xsi:type="dcterms:W3CDTF">2015-11-12T22:16:16Z</dcterms:modified>
  <cp:category/>
  <cp:version/>
  <cp:contentType/>
  <cp:contentStatus/>
</cp:coreProperties>
</file>